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16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RedFeatherCapstone2020-2021/Shared Documents/General/Timecards/"/>
    </mc:Choice>
  </mc:AlternateContent>
  <xr:revisionPtr revIDLastSave="65" documentId="8_{161FDDD1-9E87-4F4C-A2B0-3F37A4869AC6}" xr6:coauthVersionLast="45" xr6:coauthVersionMax="45" xr10:uidLastSave="{2A0ADE52-DD79-4086-9628-8A5ED51941FE}"/>
  <bookViews>
    <workbookView xWindow="-108" yWindow="-108" windowWidth="23256" windowHeight="12576" firstSheet="1" xr2:uid="{00000000-000D-0000-FFFF-FFFF00000000}"/>
  </bookViews>
  <sheets>
    <sheet name="Team Semester Summary" sheetId="1" r:id="rId1"/>
    <sheet name="Garcia, Wesley" sheetId="14" r:id="rId2"/>
    <sheet name="Kincheloe, Noah" sheetId="11" r:id="rId3"/>
    <sheet name="Holgate, Randall" sheetId="13" r:id="rId4"/>
    <sheet name="Rogers, Brittney" sheetId="12" r:id="rId5"/>
    <sheet name="Russell, Jessie" sheetId="2" r:id="rId6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5" i="11" l="1"/>
  <c r="A98" i="14" l="1"/>
  <c r="A99" i="14" s="1"/>
  <c r="A100" i="14" s="1"/>
  <c r="A101" i="14" s="1"/>
  <c r="A102" i="14" s="1"/>
  <c r="A96" i="14"/>
  <c r="A98" i="11" l="1"/>
  <c r="E158" i="11" l="1"/>
  <c r="E147" i="11"/>
  <c r="E136" i="11"/>
  <c r="E114" i="11"/>
  <c r="E103" i="11"/>
  <c r="E92" i="11"/>
  <c r="E81" i="11"/>
  <c r="E70" i="11"/>
  <c r="E59" i="11"/>
  <c r="E158" i="2"/>
  <c r="E147" i="2"/>
  <c r="E136" i="2"/>
  <c r="E125" i="2"/>
  <c r="E114" i="2"/>
  <c r="E103" i="2"/>
  <c r="E92" i="2"/>
  <c r="E81" i="2"/>
  <c r="E70" i="2"/>
  <c r="E59" i="2"/>
  <c r="A58" i="2"/>
  <c r="A69" i="2" s="1"/>
  <c r="A80" i="2" s="1"/>
  <c r="A91" i="2" s="1"/>
  <c r="A96" i="2" s="1"/>
  <c r="A57" i="2"/>
  <c r="A68" i="2" s="1"/>
  <c r="A79" i="2" s="1"/>
  <c r="A90" i="2" s="1"/>
  <c r="A56" i="2"/>
  <c r="A67" i="2" s="1"/>
  <c r="A78" i="2" s="1"/>
  <c r="A89" i="2" s="1"/>
  <c r="A55" i="2"/>
  <c r="A66" i="2" s="1"/>
  <c r="A77" i="2" s="1"/>
  <c r="A88" i="2" s="1"/>
  <c r="A54" i="2"/>
  <c r="A65" i="2" s="1"/>
  <c r="A76" i="2" s="1"/>
  <c r="A87" i="2" s="1"/>
  <c r="A53" i="2"/>
  <c r="A64" i="2" s="1"/>
  <c r="A75" i="2" s="1"/>
  <c r="A86" i="2" s="1"/>
  <c r="A52" i="2"/>
  <c r="A63" i="2" s="1"/>
  <c r="A74" i="2" s="1"/>
  <c r="A85" i="2" s="1"/>
  <c r="A98" i="2" s="1"/>
  <c r="E158" i="12"/>
  <c r="E147" i="12"/>
  <c r="E136" i="12"/>
  <c r="E125" i="12"/>
  <c r="E114" i="12"/>
  <c r="E103" i="12"/>
  <c r="E92" i="12"/>
  <c r="E81" i="12"/>
  <c r="E70" i="12"/>
  <c r="E59" i="12"/>
  <c r="A58" i="12"/>
  <c r="A69" i="12" s="1"/>
  <c r="A80" i="12" s="1"/>
  <c r="A91" i="12" s="1"/>
  <c r="A96" i="12" s="1"/>
  <c r="A57" i="12"/>
  <c r="A68" i="12" s="1"/>
  <c r="A79" i="12" s="1"/>
  <c r="A90" i="12" s="1"/>
  <c r="A56" i="12"/>
  <c r="A67" i="12" s="1"/>
  <c r="A78" i="12" s="1"/>
  <c r="A89" i="12" s="1"/>
  <c r="A55" i="12"/>
  <c r="A66" i="12" s="1"/>
  <c r="A77" i="12" s="1"/>
  <c r="A88" i="12" s="1"/>
  <c r="A54" i="12"/>
  <c r="A65" i="12" s="1"/>
  <c r="A76" i="12" s="1"/>
  <c r="A87" i="12" s="1"/>
  <c r="A53" i="12"/>
  <c r="A64" i="12" s="1"/>
  <c r="A75" i="12" s="1"/>
  <c r="A86" i="12" s="1"/>
  <c r="A52" i="12"/>
  <c r="A63" i="12" s="1"/>
  <c r="A74" i="12" s="1"/>
  <c r="A85" i="12" s="1"/>
  <c r="A98" i="12" s="1"/>
  <c r="E158" i="13"/>
  <c r="E147" i="13"/>
  <c r="E136" i="13"/>
  <c r="E125" i="13"/>
  <c r="E114" i="13"/>
  <c r="E103" i="13"/>
  <c r="E92" i="13"/>
  <c r="E81" i="13"/>
  <c r="E70" i="13"/>
  <c r="E59" i="13"/>
  <c r="A58" i="13"/>
  <c r="A69" i="13" s="1"/>
  <c r="A80" i="13" s="1"/>
  <c r="A91" i="13" s="1"/>
  <c r="A96" i="13" s="1"/>
  <c r="A57" i="13"/>
  <c r="A68" i="13" s="1"/>
  <c r="A79" i="13" s="1"/>
  <c r="A90" i="13" s="1"/>
  <c r="A56" i="13"/>
  <c r="A67" i="13" s="1"/>
  <c r="A78" i="13" s="1"/>
  <c r="A89" i="13" s="1"/>
  <c r="A55" i="13"/>
  <c r="A66" i="13" s="1"/>
  <c r="A77" i="13" s="1"/>
  <c r="A88" i="13" s="1"/>
  <c r="A54" i="13"/>
  <c r="A65" i="13" s="1"/>
  <c r="A76" i="13" s="1"/>
  <c r="A87" i="13" s="1"/>
  <c r="A53" i="13"/>
  <c r="A64" i="13" s="1"/>
  <c r="A75" i="13" s="1"/>
  <c r="A86" i="13" s="1"/>
  <c r="A52" i="13"/>
  <c r="A63" i="13" s="1"/>
  <c r="A74" i="13" s="1"/>
  <c r="A85" i="13" s="1"/>
  <c r="A98" i="13" s="1"/>
  <c r="E169" i="11"/>
  <c r="A109" i="11" l="1"/>
  <c r="A120" i="11" s="1"/>
  <c r="A131" i="11" s="1"/>
  <c r="A142" i="11" s="1"/>
  <c r="A153" i="11" s="1"/>
  <c r="A99" i="11"/>
  <c r="A109" i="2"/>
  <c r="A120" i="2" s="1"/>
  <c r="A131" i="2" s="1"/>
  <c r="A142" i="2" s="1"/>
  <c r="A153" i="2" s="1"/>
  <c r="A99" i="2"/>
  <c r="A109" i="12"/>
  <c r="A120" i="12" s="1"/>
  <c r="A131" i="12" s="1"/>
  <c r="A142" i="12" s="1"/>
  <c r="A153" i="12" s="1"/>
  <c r="A99" i="12"/>
  <c r="A109" i="13"/>
  <c r="A120" i="13" s="1"/>
  <c r="A131" i="13" s="1"/>
  <c r="A142" i="13" s="1"/>
  <c r="A153" i="13" s="1"/>
  <c r="A99" i="13"/>
  <c r="A164" i="11"/>
  <c r="E34" i="2"/>
  <c r="A110" i="11" l="1"/>
  <c r="A121" i="11" s="1"/>
  <c r="A132" i="11" s="1"/>
  <c r="A143" i="11" s="1"/>
  <c r="A154" i="11" s="1"/>
  <c r="A100" i="11"/>
  <c r="A110" i="2"/>
  <c r="A121" i="2" s="1"/>
  <c r="A132" i="2" s="1"/>
  <c r="A143" i="2" s="1"/>
  <c r="A154" i="2" s="1"/>
  <c r="A100" i="2"/>
  <c r="A110" i="12"/>
  <c r="A121" i="12" s="1"/>
  <c r="A132" i="12" s="1"/>
  <c r="A143" i="12" s="1"/>
  <c r="A154" i="12" s="1"/>
  <c r="A100" i="12"/>
  <c r="A110" i="13"/>
  <c r="A121" i="13" s="1"/>
  <c r="A132" i="13" s="1"/>
  <c r="A143" i="13" s="1"/>
  <c r="A154" i="13" s="1"/>
  <c r="A100" i="13"/>
  <c r="A165" i="11"/>
  <c r="Q8" i="1"/>
  <c r="Q7" i="1"/>
  <c r="Q6" i="1"/>
  <c r="Q5" i="1"/>
  <c r="Q4" i="1"/>
  <c r="A111" i="11" l="1"/>
  <c r="A122" i="11" s="1"/>
  <c r="A133" i="11" s="1"/>
  <c r="A144" i="11" s="1"/>
  <c r="A155" i="11" s="1"/>
  <c r="A101" i="11"/>
  <c r="A111" i="2"/>
  <c r="A122" i="2" s="1"/>
  <c r="A133" i="2" s="1"/>
  <c r="A144" i="2" s="1"/>
  <c r="A155" i="2" s="1"/>
  <c r="A101" i="2"/>
  <c r="A111" i="12"/>
  <c r="A122" i="12" s="1"/>
  <c r="A133" i="12" s="1"/>
  <c r="A144" i="12" s="1"/>
  <c r="A155" i="12" s="1"/>
  <c r="A101" i="12"/>
  <c r="A111" i="13"/>
  <c r="A122" i="13" s="1"/>
  <c r="A133" i="13" s="1"/>
  <c r="A144" i="13" s="1"/>
  <c r="A155" i="13" s="1"/>
  <c r="A101" i="13"/>
  <c r="A166" i="11"/>
  <c r="A9" i="12"/>
  <c r="A10" i="12" s="1"/>
  <c r="A11" i="12" s="1"/>
  <c r="A12" i="12" s="1"/>
  <c r="A13" i="12" s="1"/>
  <c r="A14" i="12" s="1"/>
  <c r="A112" i="11" l="1"/>
  <c r="A123" i="11" s="1"/>
  <c r="A134" i="11" s="1"/>
  <c r="A145" i="11" s="1"/>
  <c r="A156" i="11" s="1"/>
  <c r="A102" i="11"/>
  <c r="A112" i="2"/>
  <c r="A123" i="2" s="1"/>
  <c r="A134" i="2" s="1"/>
  <c r="A145" i="2" s="1"/>
  <c r="A156" i="2" s="1"/>
  <c r="A102" i="2"/>
  <c r="A112" i="12"/>
  <c r="A123" i="12" s="1"/>
  <c r="A134" i="12" s="1"/>
  <c r="A145" i="12" s="1"/>
  <c r="A156" i="12" s="1"/>
  <c r="A102" i="12"/>
  <c r="A112" i="13"/>
  <c r="A123" i="13" s="1"/>
  <c r="A134" i="13" s="1"/>
  <c r="A145" i="13" s="1"/>
  <c r="A156" i="13" s="1"/>
  <c r="A102" i="13"/>
  <c r="A167" i="11"/>
  <c r="A19" i="14"/>
  <c r="A30" i="14" s="1"/>
  <c r="A41" i="14" s="1"/>
  <c r="A52" i="14" s="1"/>
  <c r="A63" i="14" s="1"/>
  <c r="A74" i="14" s="1"/>
  <c r="A85" i="14" s="1"/>
  <c r="A10" i="14"/>
  <c r="A21" i="14" s="1"/>
  <c r="A32" i="14" s="1"/>
  <c r="A43" i="14" s="1"/>
  <c r="A54" i="14" s="1"/>
  <c r="A65" i="14" s="1"/>
  <c r="A76" i="14" s="1"/>
  <c r="A87" i="14" s="1"/>
  <c r="A9" i="14"/>
  <c r="A20" i="14" s="1"/>
  <c r="A31" i="14" s="1"/>
  <c r="A42" i="14" s="1"/>
  <c r="A53" i="14" s="1"/>
  <c r="A64" i="14" s="1"/>
  <c r="A75" i="14" s="1"/>
  <c r="A86" i="14" s="1"/>
  <c r="A19" i="13"/>
  <c r="A30" i="13" s="1"/>
  <c r="A41" i="13" s="1"/>
  <c r="A9" i="13"/>
  <c r="A20" i="13" s="1"/>
  <c r="A31" i="13" s="1"/>
  <c r="A42" i="13" s="1"/>
  <c r="A19" i="12"/>
  <c r="A30" i="12" s="1"/>
  <c r="A41" i="12" s="1"/>
  <c r="A20" i="12"/>
  <c r="A31" i="12" s="1"/>
  <c r="A42" i="12" s="1"/>
  <c r="A19" i="11"/>
  <c r="A30" i="11" s="1"/>
  <c r="A41" i="11" s="1"/>
  <c r="A52" i="11" s="1"/>
  <c r="A63" i="11" s="1"/>
  <c r="A74" i="11" s="1"/>
  <c r="A85" i="11" s="1"/>
  <c r="A9" i="11"/>
  <c r="A20" i="11" s="1"/>
  <c r="A31" i="11" s="1"/>
  <c r="A42" i="11" s="1"/>
  <c r="A53" i="11" s="1"/>
  <c r="A64" i="11" s="1"/>
  <c r="A75" i="11" s="1"/>
  <c r="A86" i="11" s="1"/>
  <c r="A19" i="2"/>
  <c r="A30" i="2" s="1"/>
  <c r="A41" i="2" s="1"/>
  <c r="A9" i="2"/>
  <c r="E158" i="14"/>
  <c r="E147" i="14"/>
  <c r="E136" i="14"/>
  <c r="E125" i="14"/>
  <c r="E114" i="14"/>
  <c r="E103" i="14"/>
  <c r="E92" i="14"/>
  <c r="E81" i="14"/>
  <c r="E70" i="14"/>
  <c r="E59" i="14"/>
  <c r="E48" i="14"/>
  <c r="E37" i="14"/>
  <c r="E26" i="14"/>
  <c r="E15" i="14"/>
  <c r="E48" i="13"/>
  <c r="E37" i="13"/>
  <c r="E26" i="13"/>
  <c r="E15" i="13"/>
  <c r="E48" i="12"/>
  <c r="E37" i="12"/>
  <c r="E26" i="12"/>
  <c r="E15" i="12"/>
  <c r="E48" i="11"/>
  <c r="E37" i="11"/>
  <c r="E26" i="11"/>
  <c r="E15" i="11"/>
  <c r="E15" i="2"/>
  <c r="E26" i="2"/>
  <c r="E37" i="2"/>
  <c r="E48" i="2"/>
  <c r="A113" i="11" l="1"/>
  <c r="A107" i="11"/>
  <c r="A103" i="11"/>
  <c r="A113" i="2"/>
  <c r="A107" i="2"/>
  <c r="A103" i="2"/>
  <c r="A113" i="12"/>
  <c r="A107" i="12"/>
  <c r="A103" i="12"/>
  <c r="A113" i="13"/>
  <c r="A107" i="13"/>
  <c r="A103" i="13"/>
  <c r="A10" i="2"/>
  <c r="A11" i="2" s="1"/>
  <c r="A12" i="2" s="1"/>
  <c r="A13" i="2" s="1"/>
  <c r="A14" i="2" s="1"/>
  <c r="A25" i="2" s="1"/>
  <c r="A36" i="2" s="1"/>
  <c r="A47" i="2" s="1"/>
  <c r="A20" i="2"/>
  <c r="A31" i="2" s="1"/>
  <c r="A42" i="2" s="1"/>
  <c r="A21" i="12"/>
  <c r="A32" i="12" s="1"/>
  <c r="A43" i="12" s="1"/>
  <c r="A10" i="13"/>
  <c r="A21" i="13" s="1"/>
  <c r="A32" i="13" s="1"/>
  <c r="A43" i="13" s="1"/>
  <c r="A10" i="11"/>
  <c r="A21" i="11" s="1"/>
  <c r="A32" i="11" s="1"/>
  <c r="A43" i="11" s="1"/>
  <c r="A54" i="11" s="1"/>
  <c r="A65" i="11" s="1"/>
  <c r="A76" i="11" s="1"/>
  <c r="A87" i="11" s="1"/>
  <c r="A109" i="14"/>
  <c r="A120" i="14" s="1"/>
  <c r="A131" i="14" s="1"/>
  <c r="A142" i="14" s="1"/>
  <c r="A153" i="14" s="1"/>
  <c r="A11" i="14"/>
  <c r="A11" i="11"/>
  <c r="A23" i="2"/>
  <c r="A34" i="2" s="1"/>
  <c r="A45" i="2" s="1"/>
  <c r="A22" i="2"/>
  <c r="A33" i="2" s="1"/>
  <c r="A44" i="2" s="1"/>
  <c r="A21" i="2"/>
  <c r="A32" i="2" s="1"/>
  <c r="A43" i="2" s="1"/>
  <c r="A24" i="2"/>
  <c r="A35" i="2" s="1"/>
  <c r="A46" i="2" s="1"/>
  <c r="A114" i="11" l="1"/>
  <c r="A104" i="11"/>
  <c r="A115" i="11" s="1"/>
  <c r="A126" i="11" s="1"/>
  <c r="A137" i="11" s="1"/>
  <c r="A148" i="11" s="1"/>
  <c r="A159" i="11" s="1"/>
  <c r="A124" i="11"/>
  <c r="A118" i="11"/>
  <c r="A114" i="2"/>
  <c r="A125" i="2" s="1"/>
  <c r="A136" i="2" s="1"/>
  <c r="A147" i="2" s="1"/>
  <c r="A158" i="2" s="1"/>
  <c r="A104" i="2"/>
  <c r="A115" i="2" s="1"/>
  <c r="A126" i="2" s="1"/>
  <c r="A137" i="2" s="1"/>
  <c r="A148" i="2" s="1"/>
  <c r="A159" i="2" s="1"/>
  <c r="A124" i="2"/>
  <c r="A118" i="2"/>
  <c r="A114" i="12"/>
  <c r="A125" i="12" s="1"/>
  <c r="A136" i="12" s="1"/>
  <c r="A147" i="12" s="1"/>
  <c r="A158" i="12" s="1"/>
  <c r="A104" i="12"/>
  <c r="A115" i="12" s="1"/>
  <c r="A126" i="12" s="1"/>
  <c r="A137" i="12" s="1"/>
  <c r="A148" i="12" s="1"/>
  <c r="A159" i="12" s="1"/>
  <c r="A124" i="12"/>
  <c r="A118" i="12"/>
  <c r="A114" i="13"/>
  <c r="A125" i="13" s="1"/>
  <c r="A136" i="13" s="1"/>
  <c r="A147" i="13" s="1"/>
  <c r="A158" i="13" s="1"/>
  <c r="A104" i="13"/>
  <c r="A115" i="13" s="1"/>
  <c r="A126" i="13" s="1"/>
  <c r="A137" i="13" s="1"/>
  <c r="A148" i="13" s="1"/>
  <c r="A159" i="13" s="1"/>
  <c r="A124" i="13"/>
  <c r="A118" i="13"/>
  <c r="A170" i="11"/>
  <c r="A11" i="13"/>
  <c r="A22" i="14"/>
  <c r="A33" i="14" s="1"/>
  <c r="A44" i="14" s="1"/>
  <c r="A55" i="14" s="1"/>
  <c r="A66" i="14" s="1"/>
  <c r="A77" i="14" s="1"/>
  <c r="A88" i="14" s="1"/>
  <c r="A12" i="14"/>
  <c r="A110" i="14"/>
  <c r="A121" i="14" s="1"/>
  <c r="A132" i="14" s="1"/>
  <c r="A143" i="14" s="1"/>
  <c r="A154" i="14" s="1"/>
  <c r="A22" i="13"/>
  <c r="A33" i="13" s="1"/>
  <c r="A44" i="13" s="1"/>
  <c r="A12" i="13"/>
  <c r="A22" i="12"/>
  <c r="A33" i="12" s="1"/>
  <c r="A44" i="12" s="1"/>
  <c r="A12" i="11"/>
  <c r="A22" i="11"/>
  <c r="A33" i="11" s="1"/>
  <c r="A44" i="11" s="1"/>
  <c r="A55" i="11" s="1"/>
  <c r="A66" i="11" s="1"/>
  <c r="A77" i="11" s="1"/>
  <c r="A88" i="11" s="1"/>
  <c r="E160" i="2"/>
  <c r="A125" i="11" l="1"/>
  <c r="A136" i="11" s="1"/>
  <c r="A147" i="11" s="1"/>
  <c r="A158" i="11" s="1"/>
  <c r="A169" i="11" s="1"/>
  <c r="A119" i="11"/>
  <c r="A135" i="11"/>
  <c r="A129" i="11"/>
  <c r="A135" i="2"/>
  <c r="A129" i="2"/>
  <c r="A135" i="12"/>
  <c r="A129" i="12"/>
  <c r="A135" i="13"/>
  <c r="A129" i="13"/>
  <c r="A111" i="14"/>
  <c r="A122" i="14" s="1"/>
  <c r="A133" i="14" s="1"/>
  <c r="A144" i="14" s="1"/>
  <c r="A155" i="14" s="1"/>
  <c r="A13" i="14"/>
  <c r="A23" i="14"/>
  <c r="A34" i="14" s="1"/>
  <c r="A45" i="14" s="1"/>
  <c r="A56" i="14" s="1"/>
  <c r="A67" i="14" s="1"/>
  <c r="A78" i="14" s="1"/>
  <c r="A89" i="14" s="1"/>
  <c r="A23" i="13"/>
  <c r="A34" i="13" s="1"/>
  <c r="A45" i="13" s="1"/>
  <c r="A13" i="13"/>
  <c r="A23" i="12"/>
  <c r="A34" i="12" s="1"/>
  <c r="A45" i="12" s="1"/>
  <c r="A23" i="11"/>
  <c r="A34" i="11" s="1"/>
  <c r="A45" i="11" s="1"/>
  <c r="A56" i="11" s="1"/>
  <c r="A67" i="11" s="1"/>
  <c r="A78" i="11" s="1"/>
  <c r="A89" i="11" s="1"/>
  <c r="A13" i="11"/>
  <c r="A146" i="11" l="1"/>
  <c r="A140" i="11"/>
  <c r="A146" i="2"/>
  <c r="A140" i="2"/>
  <c r="A146" i="12"/>
  <c r="A140" i="12"/>
  <c r="A146" i="13"/>
  <c r="A140" i="13"/>
  <c r="A24" i="14"/>
  <c r="A35" i="14" s="1"/>
  <c r="A46" i="14" s="1"/>
  <c r="A57" i="14" s="1"/>
  <c r="A68" i="14" s="1"/>
  <c r="A79" i="14" s="1"/>
  <c r="A90" i="14" s="1"/>
  <c r="A14" i="14"/>
  <c r="A25" i="14" s="1"/>
  <c r="A36" i="14" s="1"/>
  <c r="A47" i="14" s="1"/>
  <c r="A58" i="14" s="1"/>
  <c r="A69" i="14" s="1"/>
  <c r="A80" i="14" s="1"/>
  <c r="A91" i="14" s="1"/>
  <c r="A112" i="14"/>
  <c r="A123" i="14" s="1"/>
  <c r="A134" i="14" s="1"/>
  <c r="A145" i="14" s="1"/>
  <c r="A156" i="14" s="1"/>
  <c r="A14" i="13"/>
  <c r="A25" i="13" s="1"/>
  <c r="A36" i="13" s="1"/>
  <c r="A47" i="13" s="1"/>
  <c r="A24" i="13"/>
  <c r="A35" i="13" s="1"/>
  <c r="A46" i="13" s="1"/>
  <c r="A25" i="12"/>
  <c r="A36" i="12" s="1"/>
  <c r="A47" i="12" s="1"/>
  <c r="A24" i="12"/>
  <c r="A35" i="12" s="1"/>
  <c r="A46" i="12" s="1"/>
  <c r="A24" i="11"/>
  <c r="A35" i="11" s="1"/>
  <c r="A46" i="11" s="1"/>
  <c r="A57" i="11" s="1"/>
  <c r="A68" i="11" s="1"/>
  <c r="A79" i="11" s="1"/>
  <c r="A90" i="11" s="1"/>
  <c r="A14" i="11"/>
  <c r="A25" i="11" s="1"/>
  <c r="A36" i="11" s="1"/>
  <c r="A47" i="11" s="1"/>
  <c r="A58" i="11" s="1"/>
  <c r="A69" i="11" s="1"/>
  <c r="A80" i="11" s="1"/>
  <c r="A91" i="11" s="1"/>
  <c r="A96" i="11" s="1"/>
  <c r="A157" i="11" l="1"/>
  <c r="A151" i="11"/>
  <c r="A157" i="2"/>
  <c r="A151" i="2"/>
  <c r="A157" i="12"/>
  <c r="A151" i="12"/>
  <c r="A157" i="13"/>
  <c r="A151" i="13"/>
  <c r="A168" i="11"/>
  <c r="A162" i="11"/>
  <c r="A107" i="14"/>
  <c r="A113" i="14"/>
  <c r="A124" i="14" s="1"/>
  <c r="A135" i="14" s="1"/>
  <c r="A146" i="14" s="1"/>
  <c r="A157" i="14" s="1"/>
  <c r="A118" i="14" l="1"/>
  <c r="A129" i="14" s="1"/>
  <c r="A140" i="14" s="1"/>
  <c r="A151" i="14" s="1"/>
  <c r="A114" i="14"/>
  <c r="A125" i="14" s="1"/>
  <c r="A136" i="14" s="1"/>
  <c r="A147" i="14" s="1"/>
  <c r="A158" i="14" s="1"/>
  <c r="A115" i="14"/>
  <c r="A126" i="14" s="1"/>
  <c r="A137" i="14" s="1"/>
  <c r="A148" i="14" s="1"/>
  <c r="A159" i="14" s="1"/>
</calcChain>
</file>

<file path=xl/sharedStrings.xml><?xml version="1.0" encoding="utf-8"?>
<sst xmlns="http://schemas.openxmlformats.org/spreadsheetml/2006/main" count="1570" uniqueCount="453">
  <si>
    <t>Team Number:</t>
  </si>
  <si>
    <t>B12: Red Feather</t>
  </si>
  <si>
    <t>Team ID</t>
  </si>
  <si>
    <t>Student Name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</si>
  <si>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</si>
  <si>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</si>
  <si>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</si>
  <si>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</si>
  <si>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</si>
  <si>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</si>
  <si>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</si>
  <si>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</si>
  <si>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</si>
  <si>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</si>
  <si>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</si>
  <si>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</si>
  <si>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Week 15 Total</t>
  </si>
  <si>
    <t>Week 16 Total</t>
  </si>
  <si>
    <t>Total Hours to Date</t>
  </si>
  <si>
    <t>Red Feather</t>
  </si>
  <si>
    <t>Wesley Garcia</t>
  </si>
  <si>
    <t>Randall Holgate</t>
  </si>
  <si>
    <t>Noah Kincheloe</t>
  </si>
  <si>
    <t>Brittney Rogers</t>
  </si>
  <si>
    <t>Jessie Russell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</si>
  <si>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</si>
  <si>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</si>
  <si>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</si>
  <si>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</si>
  <si>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</si>
  <si>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B12</t>
  </si>
  <si>
    <t xml:space="preserve">Notes: </t>
  </si>
  <si>
    <t>Team Name:</t>
  </si>
  <si>
    <t>1. Only list activities relevant to the capstone class.</t>
  </si>
  <si>
    <t>Team Member:</t>
  </si>
  <si>
    <t xml:space="preserve"> Wesley Garcia</t>
  </si>
  <si>
    <t>2. Consider quantity does not always equal quality.</t>
  </si>
  <si>
    <t>3. Be honest and accurate.</t>
  </si>
  <si>
    <t>4. Do not delete previous weeks.  If necessary, hide the rows later in the semester.</t>
  </si>
  <si>
    <t>Week 3 TimeCard</t>
  </si>
  <si>
    <t>5. All cells must be written by you and not copied from teammates.</t>
  </si>
  <si>
    <t>Date</t>
  </si>
  <si>
    <t>Day</t>
  </si>
  <si>
    <t>Location(s) and Time(s)</t>
  </si>
  <si>
    <t>Activities &amp; Contributions</t>
  </si>
  <si>
    <t>Total Time (hours)</t>
  </si>
  <si>
    <t>Monday</t>
  </si>
  <si>
    <t>Zoom 2:30-3:00</t>
  </si>
  <si>
    <t>Met with Dr. Trevas and team through Zoom</t>
  </si>
  <si>
    <t>Tuesday</t>
  </si>
  <si>
    <t>home 2:30-3:00</t>
  </si>
  <si>
    <t xml:space="preserve">Look into Heat exchangers </t>
  </si>
  <si>
    <t>Wednesday</t>
  </si>
  <si>
    <t>Teams Meeting 3:30 - 4:11pm, Home 4:20- 4:30</t>
  </si>
  <si>
    <t>We set up the assignments for us to take on. We also wrote down andd discussed questions. Sent out emails.</t>
  </si>
  <si>
    <t>Thursday</t>
  </si>
  <si>
    <t>Home 3:00-3:45 pm</t>
  </si>
  <si>
    <t>Look into Heat Exchangers for small buildings and low electrictity situations</t>
  </si>
  <si>
    <t>Friday</t>
  </si>
  <si>
    <t xml:space="preserve"> Phone Meeting 2:45-4:00pm</t>
  </si>
  <si>
    <t xml:space="preserve">We met and dicussed the project with Chuck. </t>
  </si>
  <si>
    <t>Saturday</t>
  </si>
  <si>
    <t>Sunday</t>
  </si>
  <si>
    <t>Weekly total</t>
  </si>
  <si>
    <t>Week 4 TimeCard</t>
  </si>
  <si>
    <t>2:30 - 4:00 pm home</t>
  </si>
  <si>
    <t>Zoom meeting with Dr. Trevas andd Team, emailed Terry from Red feather.</t>
  </si>
  <si>
    <t>3:15 - 4:15 pm</t>
  </si>
  <si>
    <t>Meeting with team.</t>
  </si>
  <si>
    <t>5:00 - 6:30 pm</t>
  </si>
  <si>
    <t>Reserched information on thermal storage and what kinds of tubing would be useful.</t>
  </si>
  <si>
    <t>2:00 - 4:05</t>
  </si>
  <si>
    <t>Meeting with Terry from Red Feather, Team meeting afterwards, andd emailing Terry/ Dr. Trevas.</t>
  </si>
  <si>
    <t>Week 5 TimeCard</t>
  </si>
  <si>
    <t>3:30 - 4:15 pm (Microsoft Teams)</t>
  </si>
  <si>
    <t>Team Meeting-Red Feather Presentation and Cn's/ER's</t>
  </si>
  <si>
    <t>3:15 - 3:30 pm (Microsoft Teams)</t>
  </si>
  <si>
    <t xml:space="preserve">Team Meeting - Disucssion over what's due </t>
  </si>
  <si>
    <t>2:00- 3:50 pm (Microsoft Teams)</t>
  </si>
  <si>
    <t>Team Meeting - HOQ, Gant Chart, and Cn's/ER's</t>
  </si>
  <si>
    <t>8:00 - 8:30 pm (home)</t>
  </si>
  <si>
    <t>Woaking on CN's/ER's Document</t>
  </si>
  <si>
    <t>Week 6 TimeCard</t>
  </si>
  <si>
    <t>2:00 - 2:30 pm (home)</t>
  </si>
  <si>
    <t>Action item</t>
  </si>
  <si>
    <t>2:00 - 3:00pm(home)</t>
  </si>
  <si>
    <t xml:space="preserve">CFD self-Learning </t>
  </si>
  <si>
    <t>3:15 - 4:00 pm (home)</t>
  </si>
  <si>
    <t>Team Meeting - completed HoQ and CN/ER presentation</t>
  </si>
  <si>
    <t>2:00 - 3:00 pm (home)</t>
  </si>
  <si>
    <t>9:30 - 11:00pm(home)</t>
  </si>
  <si>
    <t>Week 7 TimeCard</t>
  </si>
  <si>
    <t>2:00 - 4:00pm (home)</t>
  </si>
  <si>
    <t>Zoom meeting with Dr. Trevas and Team. Discussed meeting and made calculations</t>
  </si>
  <si>
    <t>2:00 - 3:00pm (home)</t>
  </si>
  <si>
    <t>3:15 - 4:00pm (home)</t>
  </si>
  <si>
    <t>Finished calculations and developed functional Model</t>
  </si>
  <si>
    <t>Finished functional Model, Descussed plan for next week, emailed Chuck</t>
  </si>
  <si>
    <t>1:00 - 3:00pm (home)</t>
  </si>
  <si>
    <t>2:00 - 3: 00pm(home)</t>
  </si>
  <si>
    <t>Week 8 TimeCard</t>
  </si>
  <si>
    <t>2:30 - 3:00pm (Zoom)</t>
  </si>
  <si>
    <t xml:space="preserve"> Zoom meeting with Dr. Trevas and Team</t>
  </si>
  <si>
    <t>3:15 - 4:00pm (Microsoft Teams)</t>
  </si>
  <si>
    <t>Refined funtional Model and figured out analysis assignment</t>
  </si>
  <si>
    <t>2:45 - 4:45pm (home)</t>
  </si>
  <si>
    <t>Call with Chuck and finish individdual analysis memo</t>
  </si>
  <si>
    <t>Week 9 TimeCard</t>
  </si>
  <si>
    <t>2:30-3:00pm (Zoom)</t>
  </si>
  <si>
    <t>Zoom meeting with Dr. Trevas and Team</t>
  </si>
  <si>
    <t>3:15-4:00pm (Microsoft Teams)</t>
  </si>
  <si>
    <t>Concept Generation and Morphological Matrix</t>
  </si>
  <si>
    <t>2:00-4:15pm (Micorsoft Teams)</t>
  </si>
  <si>
    <t>Developed decision matrix and split up work for presentation</t>
  </si>
  <si>
    <t>2:00-4:00pm (Engineering Building)</t>
  </si>
  <si>
    <t>Began Auto CAD Design</t>
  </si>
  <si>
    <t>10:30-12:00pm(Engineering building), 2:00-3:00pm,5:00-6:30pm (Microsoft Teams</t>
  </si>
  <si>
    <t>Finished Auto CAD ddesign, Finished developing Presentation, figured out what to say, and  Recorded presentation</t>
  </si>
  <si>
    <t>Week 10 TimeCard</t>
  </si>
  <si>
    <t>5:30-7:30pm(Zoom)</t>
  </si>
  <si>
    <t>Class Presentations</t>
  </si>
  <si>
    <t>2:00-3:30pm (Micorsoft Teams)</t>
  </si>
  <si>
    <t>Discuss Preliminary Report</t>
  </si>
  <si>
    <t>11:00-2:00pm,2:00-3:00pm,6:00-8:30pm (Microsoft Teams,Home)</t>
  </si>
  <si>
    <t>Literary Review, Preliminary Report</t>
  </si>
  <si>
    <t>Week 11 TimeCard</t>
  </si>
  <si>
    <t>Team meeting with Dr. Trevas</t>
  </si>
  <si>
    <t>3:15-3:45pm (Zoom)</t>
  </si>
  <si>
    <t>Team Meeting with team, Discussed Analystical analysis and other analysis</t>
  </si>
  <si>
    <t>3:00-4:00pm (Home)</t>
  </si>
  <si>
    <t>Researched for Analysis</t>
  </si>
  <si>
    <t>2:00-2:30pm (Zoom)</t>
  </si>
  <si>
    <t>DDiscussed the designs of tank and how analysis is going</t>
  </si>
  <si>
    <t>9:30-12:00pm,1:00-2:00pm, 5:00-7:30pm(Home), and 2:00-2:30pm(Zoom)</t>
  </si>
  <si>
    <t>Analysis</t>
  </si>
  <si>
    <t>Week 12 TimeCard</t>
  </si>
  <si>
    <t>3:15-4:00pm(Microsoft Teams)</t>
  </si>
  <si>
    <t>Team meeting and Finalizing Design</t>
  </si>
  <si>
    <t>2:00-3:00pm(Microsoft Teams)</t>
  </si>
  <si>
    <t>Team Meeting and discussing what's left, Saftey Fatcors</t>
  </si>
  <si>
    <t>Week 13 TimeCard</t>
  </si>
  <si>
    <t>Team meeting, discussing plans for finishing report, discussed testing proceddures</t>
  </si>
  <si>
    <t>9:00-10:00am(phone meeting)</t>
  </si>
  <si>
    <t>met with Chuck</t>
  </si>
  <si>
    <t>10:30-11:00am(microsoeft. Teams)</t>
  </si>
  <si>
    <t>Chuck Meeting Debreif</t>
  </si>
  <si>
    <t>Week 14 TimeCard</t>
  </si>
  <si>
    <t>2:30-4:30pm (Engineering Building)</t>
  </si>
  <si>
    <t>Creating Solid Works Design</t>
  </si>
  <si>
    <t>9:30-11:30am(Engineering Building) 3:15-4:00pm (Teams)</t>
  </si>
  <si>
    <t>Creating Solid Works Design and team meeting</t>
  </si>
  <si>
    <t>12:30-2:30pm (Engineering Building)</t>
  </si>
  <si>
    <t>2:00-4:00pm</t>
  </si>
  <si>
    <t>Team Meeting</t>
  </si>
  <si>
    <t>12:00-3:00pm (Emgineering Building)</t>
  </si>
  <si>
    <t>creating Solid Works Design</t>
  </si>
  <si>
    <t>9:00-12:00pm(home),2:00-2:30pm (Microsoft Teams) 2:30-5:00pm(engineering Building) 5:00pm-6:00pm(Microsoft Teams) 8:00-9:00pm(Home)</t>
  </si>
  <si>
    <t>Final Report, team meeting, Power Point/ Creating Solid Works design and ddrawings, Recordding Presentation, and finishing report</t>
  </si>
  <si>
    <t>Week 15 TimeCard</t>
  </si>
  <si>
    <t>Week 16 TimeCard</t>
  </si>
  <si>
    <t>???</t>
  </si>
  <si>
    <t>3:30 - 4:30 at home</t>
  </si>
  <si>
    <t>Meeting, minutes, formatting, general work</t>
  </si>
  <si>
    <t>4:30 - 5:30  at home</t>
  </si>
  <si>
    <t>Meeting, updating minutes</t>
  </si>
  <si>
    <t>3:30 - 4:00 at home</t>
  </si>
  <si>
    <t>Researched HUD housing resources</t>
  </si>
  <si>
    <t>4:00 - 5:30</t>
  </si>
  <si>
    <t>Thoroughly updating minutes, reviewing notes</t>
  </si>
  <si>
    <t>3:30 - 5:00(?) at home</t>
  </si>
  <si>
    <t>Team meeting, action item discussion, idea-sharing</t>
  </si>
  <si>
    <t>4:00 - 5:15 at home</t>
  </si>
  <si>
    <t xml:space="preserve">Team meeting and discussion </t>
  </si>
  <si>
    <t>3:00 - 5:00 at home</t>
  </si>
  <si>
    <t>Red Feather client meeting</t>
  </si>
  <si>
    <t>3:30 - 4:15 (home)</t>
  </si>
  <si>
    <t>Team meeting</t>
  </si>
  <si>
    <t>4:15 - 4:30 (home)</t>
  </si>
  <si>
    <t>3:00 - 4:45 (home)</t>
  </si>
  <si>
    <t>Team meeting (QFD and Customer Needs)</t>
  </si>
  <si>
    <t>4:00 - 6:30 (home)</t>
  </si>
  <si>
    <t>Independent Learning Project</t>
  </si>
  <si>
    <t>4:15 - 5:30 (home)</t>
  </si>
  <si>
    <t>Group meeting; worked on CN pres &amp; HoQ</t>
  </si>
  <si>
    <t>3:00 - 4:00 (home)</t>
  </si>
  <si>
    <t>GM; CN presentation, HoQ email, Chuck</t>
  </si>
  <si>
    <t>5:00 - 5:45 (home)</t>
  </si>
  <si>
    <t>3:30 - 5:15 (home)</t>
  </si>
  <si>
    <t>Met w/ Dr. Trevas; worked on heat transfer calcs</t>
  </si>
  <si>
    <t>4:15 - 5:00</t>
  </si>
  <si>
    <t>Met w/ team, worked on functional model</t>
  </si>
  <si>
    <t>11:00:00 AM - 5:00 PM</t>
  </si>
  <si>
    <t>Finished independent learning; finalized FM</t>
  </si>
  <si>
    <t>3:30 - 4:00 (home)</t>
  </si>
  <si>
    <t>Met with Dr. Trevas</t>
  </si>
  <si>
    <t>4:15 - 5:00 (home)</t>
  </si>
  <si>
    <t>Met with team; refined functional model, analysis topics</t>
  </si>
  <si>
    <t>3:45 - 5:45 (home)</t>
  </si>
  <si>
    <t xml:space="preserve">Met with Chuck; further discussed FM </t>
  </si>
  <si>
    <t>3:30 - 3:45 (waiting at vet)</t>
  </si>
  <si>
    <t>4:15 - 6:00 (at home)</t>
  </si>
  <si>
    <t>Met with team to create morph matrix, generated 3 concepts</t>
  </si>
  <si>
    <t>3:00 - 5:15 (at home)</t>
  </si>
  <si>
    <t>Generated concepts with team; filled decisionmatrix</t>
  </si>
  <si>
    <t>3:00 - 4:00; 6:30 - 7:30 (home)</t>
  </si>
  <si>
    <t>Finished concept generation video</t>
  </si>
  <si>
    <t>6:30 - 8:15 (at home)</t>
  </si>
  <si>
    <t>Watched CE presentations</t>
  </si>
  <si>
    <t>4:15 - 4:45 (at home)</t>
  </si>
  <si>
    <t>Discussed CE presentation, next steps for analysis</t>
  </si>
  <si>
    <t>3:00 - 4:30 (at home)</t>
  </si>
  <si>
    <t>10:30 - 1:30; 2:00 to 7:00 (home)</t>
  </si>
  <si>
    <t>Finalized preliminary report</t>
  </si>
  <si>
    <t>Met with Dr. Trevas to discuss further action items</t>
  </si>
  <si>
    <t>4:15 - 4:45 (home)</t>
  </si>
  <si>
    <t>Met to discuss analysis, action items from trevas</t>
  </si>
  <si>
    <t>3:00 - 7:00 (home)</t>
  </si>
  <si>
    <t>Worked on anaylsis</t>
  </si>
  <si>
    <t>12:00 - 7:00 (home)</t>
  </si>
  <si>
    <t>Finalized analysis, met with team</t>
  </si>
  <si>
    <t>Discussed analyses with Dr. Trevas</t>
  </si>
  <si>
    <t>4:00 - 5:30 (home)</t>
  </si>
  <si>
    <t>Finalized design</t>
  </si>
  <si>
    <t>REALLY finalized design; discussed meeting w/ Chuck</t>
  </si>
  <si>
    <t>2:00 - 6:00 (home)</t>
  </si>
  <si>
    <t>Worked on website</t>
  </si>
  <si>
    <t>2:30 - 3:00 (home)</t>
  </si>
  <si>
    <t>met with Dr. Trevas</t>
  </si>
  <si>
    <t>3:15 - 4:30 (home)</t>
  </si>
  <si>
    <t>Discussed testing procedures for ERs</t>
  </si>
  <si>
    <t>9:00 - 10:00; 1:00 - 4:00 (home)</t>
  </si>
  <si>
    <t>Met with Chuck to discuss design; worked on pump selection</t>
  </si>
  <si>
    <t>10:30 - 11:00 (home)</t>
  </si>
  <si>
    <t>Discussed prior meeting; decided what to do for next week</t>
  </si>
  <si>
    <t xml:space="preserve">Met with Dr. Trevas </t>
  </si>
  <si>
    <t>2:00 - 3:45, 5:00-7:00  (home)</t>
  </si>
  <si>
    <t>Divided work on final PPT/Report. Drew final system schematic</t>
  </si>
  <si>
    <t>12:30 - 3:00; 3:30 - 6:30; 7:45 - 10:00</t>
  </si>
  <si>
    <t>Worked on presentation, final report.</t>
  </si>
  <si>
    <t>[insert team number here]</t>
  </si>
  <si>
    <t>Redfeather</t>
  </si>
  <si>
    <t>online team meeting @ 3:30pm</t>
  </si>
  <si>
    <t xml:space="preserve">Talked about meeting with Redfeather and Chuck. </t>
  </si>
  <si>
    <t>Discussed research roles for the device. I was assigned to research different types of heat exchangers.</t>
  </si>
  <si>
    <t>At home research on heat echangers @ 5pm.</t>
  </si>
  <si>
    <t xml:space="preserve">Watched videos on youtube and researched heat exchangers through the school's engineering compendex. </t>
  </si>
  <si>
    <t xml:space="preserve">Team Phone meeting with Chuck @ 3pm. </t>
  </si>
  <si>
    <t xml:space="preserve">Discussed the project description, budget, relationship with redfeather, and future work. </t>
  </si>
  <si>
    <t>assigned self learning project and discussed designs with Trevas.</t>
  </si>
  <si>
    <t xml:space="preserve">Looked into different fliuds that could run through our heat exchanger </t>
  </si>
  <si>
    <t>Discussed meeting with Terry and what should be presented to him for fridays meeting.</t>
  </si>
  <si>
    <t>At home research on heat echangers @ 3pm.</t>
  </si>
  <si>
    <t>Evaluated different price ranges for diiferent types and sizes for heat exchangers.</t>
  </si>
  <si>
    <t xml:space="preserve">Team Phone meeting with Terry @ 2pm. </t>
  </si>
  <si>
    <t>Asked Terry several questions on what we are actually designing, budgeting, and previous designs.</t>
  </si>
  <si>
    <t>Made a powerpoint presentation  for Terry.</t>
  </si>
  <si>
    <t>put together CRs and ERs for an upcoming memo.</t>
  </si>
  <si>
    <t>online team meeting @ 2:00pm</t>
  </si>
  <si>
    <t>Developed a QFD based upon the CNs and ERs .</t>
  </si>
  <si>
    <t xml:space="preserve">at home work for the up coming memo </t>
  </si>
  <si>
    <t xml:space="preserve">Typed the introduction for the memo. </t>
  </si>
  <si>
    <t>online team meeting @ 2:15pm</t>
  </si>
  <si>
    <t>Worked on CN and ER pres. and QFD</t>
  </si>
  <si>
    <t>worked on QFD</t>
  </si>
  <si>
    <t>at home research on heat exchangers</t>
  </si>
  <si>
    <t>Pulling eqns together to calculate heat trasnfer for different designs.</t>
  </si>
  <si>
    <t>online team meeting @ 2:30pm</t>
  </si>
  <si>
    <t>Met with Dr Trevas to present CNs and ERs</t>
  </si>
  <si>
    <t xml:space="preserve">Generate numbers for each componet </t>
  </si>
  <si>
    <t>Work on numbers for assigned systems</t>
  </si>
  <si>
    <t>at home research on heat echangers @ 5pm.</t>
  </si>
  <si>
    <t>looked into different designs on outdoor furnace supply.</t>
  </si>
  <si>
    <t>Met with Dr Trevas to discuss numbers</t>
  </si>
  <si>
    <t>set up meeting with chuck and sent him the fuctional model.</t>
  </si>
  <si>
    <t>meeting with chuck @ 3pm</t>
  </si>
  <si>
    <t xml:space="preserve">discuss design and fuctional model </t>
  </si>
  <si>
    <t>analysis on heat exchangers and thermal panel.</t>
  </si>
  <si>
    <t xml:space="preserve"> used equations from the fundamentals of mass and heat transfer book. </t>
  </si>
  <si>
    <t>Met with Dr Trevas to discuss presentation for next monday.</t>
  </si>
  <si>
    <t xml:space="preserve">discussed the morph. matrix and drew up different concept variants. </t>
  </si>
  <si>
    <t>online team meeting @ 2pm</t>
  </si>
  <si>
    <t xml:space="preserve">created powerpoint for monday's presentation and ranked concept variants. </t>
  </si>
  <si>
    <t>At home work @ 3pm</t>
  </si>
  <si>
    <t xml:space="preserve">CAD design for one of concept variants </t>
  </si>
  <si>
    <t>online team meeting @ 5:30pm</t>
  </si>
  <si>
    <t xml:space="preserve">Presentation for Capstone </t>
  </si>
  <si>
    <t>Disscussed comments from presentation and from our mentor Chuck.</t>
  </si>
  <si>
    <t>Went over roles for preliminary report and assigned tasks.</t>
  </si>
  <si>
    <t>met with Dr Trevas to discuss final design</t>
  </si>
  <si>
    <t>came to a conclusion for final design.</t>
  </si>
  <si>
    <t>disscussed final design and talk about risk.</t>
  </si>
  <si>
    <t>met with Dr Trevas to discuss setting up a meetting with Chuck.</t>
  </si>
  <si>
    <t>Went over final design and setting up a meeting with chuck to discuss out final design.</t>
  </si>
  <si>
    <t>phone meeting @ 9am</t>
  </si>
  <si>
    <t>Met with chuck to recieve feedback on final design.</t>
  </si>
  <si>
    <t>online team meeting @ 12pm</t>
  </si>
  <si>
    <t xml:space="preserve">Discussed the comments from chuck on final design </t>
  </si>
  <si>
    <t>Met with Dr Trevas to discuss final design and planning for next semester</t>
  </si>
  <si>
    <t>asigned roles for the presentation and final report.</t>
  </si>
  <si>
    <t xml:space="preserve">discussed final report and plan to meet sunday to bring assignments together. </t>
  </si>
  <si>
    <t>finsihed roles for final report and recorded presentation</t>
  </si>
  <si>
    <t>zoom 2:30-3:00pm</t>
  </si>
  <si>
    <t>zoom meeting witth team and Dr Trevas</t>
  </si>
  <si>
    <t>teams meeting 3:30-4:11pm</t>
  </si>
  <si>
    <t>we discussed reasearch assignments and questions for client meeting</t>
  </si>
  <si>
    <t>Home 4:00pm</t>
  </si>
  <si>
    <t>researched thermal furnaces, mostly water ideas in order to see if that would be a good material</t>
  </si>
  <si>
    <t>phone meeting 2:45-4:00pm</t>
  </si>
  <si>
    <t>We met with our client, Chuck and discussed the project</t>
  </si>
  <si>
    <t>Home 2:00pm</t>
  </si>
  <si>
    <t>research local materials and thermal furnace ideas</t>
  </si>
  <si>
    <t>zoom and teams 2:30-4:00pm</t>
  </si>
  <si>
    <t>meeting with Dr. Trevas and discussing action items and design ideas</t>
  </si>
  <si>
    <t>teams meeting 3:15-4:30pm</t>
  </si>
  <si>
    <t>discussing client questions</t>
  </si>
  <si>
    <t>phone/ teams 2-4pm</t>
  </si>
  <si>
    <t>met with Terry from Red Feather and then discussed the project and what needs to be done</t>
  </si>
  <si>
    <t>Teams 2:30-4:15pm</t>
  </si>
  <si>
    <t>Customer needs and engineering requirements and presentation for client</t>
  </si>
  <si>
    <t>Teams 3:15-3:30pm</t>
  </si>
  <si>
    <t>Meeting discussing upcoming things</t>
  </si>
  <si>
    <t>Teams 2:00-3:50pm</t>
  </si>
  <si>
    <t>HOQ, ER, CN, Ghant chart</t>
  </si>
  <si>
    <t>Home 8-9pm</t>
  </si>
  <si>
    <t>researched SAM and CN &amp; ER memo</t>
  </si>
  <si>
    <t>Teams 3:15-4:30pm</t>
  </si>
  <si>
    <t>We worked on HOQ and CN &amp; ER presentation</t>
  </si>
  <si>
    <t>Teams 2:00-3:00pm</t>
  </si>
  <si>
    <t>researched SAM</t>
  </si>
  <si>
    <t>Teams and zoom 2:30-4:15pm</t>
  </si>
  <si>
    <t>Met with Trevas and discussed CN &amp;ER and then worked on calculations</t>
  </si>
  <si>
    <t>Teams 3:15-4:00pm</t>
  </si>
  <si>
    <t>Worked on functional model</t>
  </si>
  <si>
    <t>Teams 2:00-2:45pm</t>
  </si>
  <si>
    <t>Home 10am-12pm</t>
  </si>
  <si>
    <t>Self learning assignment</t>
  </si>
  <si>
    <t>Home 1pm-4pm</t>
  </si>
  <si>
    <t>Zoom 2:30-3:00pm</t>
  </si>
  <si>
    <t>Met with Trevas</t>
  </si>
  <si>
    <t>Met and discussed the analysis assignments and worked on the memo</t>
  </si>
  <si>
    <t>Phone and teams 2:45-4:30pm</t>
  </si>
  <si>
    <t xml:space="preserve">Met with Chuck and finished the memo </t>
  </si>
  <si>
    <t>Meeting with Trevas</t>
  </si>
  <si>
    <t>Teams 3:15-5:00pm</t>
  </si>
  <si>
    <t>Concept Generation morph matrix</t>
  </si>
  <si>
    <t>Home 4:00-5:00pm</t>
  </si>
  <si>
    <t>Concept Generation</t>
  </si>
  <si>
    <t>Teams 2:00-4:00pm</t>
  </si>
  <si>
    <t>Presentation and concept evaluation</t>
  </si>
  <si>
    <t>Teams 2:00-3:00pm, 5:30-6:30pm</t>
  </si>
  <si>
    <t>Presentation</t>
  </si>
  <si>
    <t>Zoom 5:30-7:30pm</t>
  </si>
  <si>
    <t>Presentations and questions upload</t>
  </si>
  <si>
    <t>Teams 3:15-3:45pm</t>
  </si>
  <si>
    <t>Week plan discussion</t>
  </si>
  <si>
    <t>Teams 2:00-3:30pm</t>
  </si>
  <si>
    <t>Worked on preliminary report</t>
  </si>
  <si>
    <t>Home 8:00-10:00pm</t>
  </si>
  <si>
    <t>Home 10:00am-2pm, Teams 2-4pm,7-8pm</t>
  </si>
  <si>
    <t>Worked on preliminary report and lit review</t>
  </si>
  <si>
    <t>Home, 2:30-3:00pm</t>
  </si>
  <si>
    <t>Met with team to discuss action items and analysis</t>
  </si>
  <si>
    <t>Home 3-5pm</t>
  </si>
  <si>
    <t>Worked on tech analysis and action items</t>
  </si>
  <si>
    <t>Home, 2:00-2:30pm</t>
  </si>
  <si>
    <t>Home, 2:00-6:00pm</t>
  </si>
  <si>
    <t>Worked on technical analysis</t>
  </si>
  <si>
    <t>Home, 2:00-6pm</t>
  </si>
  <si>
    <t>Team meeting and worked on tech analysis</t>
  </si>
  <si>
    <t>Home, 3:00-4:30pm</t>
  </si>
  <si>
    <t>Team meeting, finalizing design</t>
  </si>
  <si>
    <t>Home, 2:00-3:00pm</t>
  </si>
  <si>
    <t>Meeting with Dr. Trevas</t>
  </si>
  <si>
    <t>Home, 3:15-4:30pm</t>
  </si>
  <si>
    <t>Team meeting, dicussing future plans, completing testing procedures</t>
  </si>
  <si>
    <t>Home, 9:00-10:00am; 12:00-1:00pm</t>
  </si>
  <si>
    <t>Client meeting with Chuck Vallance; Bill of materials</t>
  </si>
  <si>
    <t>Home, 10:30-11:00am; 6:00-7:00pm</t>
  </si>
  <si>
    <t>Team meeting, discussing client meeting; researching heat exchangers</t>
  </si>
  <si>
    <t>Home, 10:00am-12:00pm</t>
  </si>
  <si>
    <t>Worked on Bill of Materials</t>
  </si>
  <si>
    <t>Home, 3:15-3:45pm</t>
  </si>
  <si>
    <t>Home, 2:00-4:00pm</t>
  </si>
  <si>
    <t>Home, 12-2,2-2:30,5-6:30,9-10</t>
  </si>
  <si>
    <t>Worked on Report and Presentation</t>
  </si>
  <si>
    <t>Ru</t>
  </si>
  <si>
    <t>Home, 0.5 hours</t>
  </si>
  <si>
    <t xml:space="preserve">"Created client questions" doc and "Research for week 2" doc </t>
  </si>
  <si>
    <t>Home, 2 hours</t>
  </si>
  <si>
    <t>Researching Energy Availability in Navajo Countym Team meeting</t>
  </si>
  <si>
    <t>Researching Heat/Cold Climates of Navajo County</t>
  </si>
  <si>
    <t>Home, 1 hour</t>
  </si>
  <si>
    <t>Client Meeting</t>
  </si>
  <si>
    <t>Home, 2:30-4:30pm</t>
  </si>
  <si>
    <t>Meeting with Dr. Trevas, discussion of action items, team meeting after, then recording meeting minutes</t>
  </si>
  <si>
    <t>Home, 3:15-4:45pm</t>
  </si>
  <si>
    <t>Team meeting, recording meeting minutes</t>
  </si>
  <si>
    <t>RF client meeting with Terry, team discussion and working on customer needs</t>
  </si>
  <si>
    <t xml:space="preserve">Home, 10:30-11:00pm </t>
  </si>
  <si>
    <t>Meeting Minutes, Creating customer needs/engineering needs memo format</t>
  </si>
  <si>
    <t>Home, 2:30-4:10pm</t>
  </si>
  <si>
    <t>Team meeting (RF presentation and ER's)</t>
  </si>
  <si>
    <t>Home, 3:15-3:30pm</t>
  </si>
  <si>
    <t>Home, 2:00-3:50pm &amp; 6:30-8:30pm</t>
  </si>
  <si>
    <t>Team Meeting &amp; Self-Learning Arduino</t>
  </si>
  <si>
    <t>Home, 12:00-1:00pm</t>
  </si>
  <si>
    <t>CN &amp; ER memo writing</t>
  </si>
  <si>
    <t>Team Meeting, HOQ &amp; CN Presentation</t>
  </si>
  <si>
    <t>Home, 10:00-11:30pm</t>
  </si>
  <si>
    <t>Self-Learning Arduino</t>
  </si>
  <si>
    <t>Home, 2:30-4:00pm</t>
  </si>
  <si>
    <t>Meeting with Trevas &amp; then calculations meeting afterwards</t>
  </si>
  <si>
    <t>Home, 3:15-4:00pm</t>
  </si>
  <si>
    <t>Team meeting, finishing calculations and starting functional model</t>
  </si>
  <si>
    <t>Home, 2:00-3:00pm; 5:30-10:30pm</t>
  </si>
  <si>
    <t>Team meeting, finshing functional model, contacting client, discussing next week's plan;
Self-learning Arduino</t>
  </si>
  <si>
    <t>Home, 10:30-11:00am</t>
  </si>
  <si>
    <t>Researched future electric components for device, created Future Parts document</t>
  </si>
  <si>
    <t>Home, 3:15-4:00pm, 4:30-5:00pm</t>
  </si>
  <si>
    <t>Team meeting, assigned analyses for memo and then research pumps and such</t>
  </si>
  <si>
    <t>Home, 2:45-4:30pm</t>
  </si>
  <si>
    <t>Meeting with Client, Chuck, and team meeting after to go over memo</t>
  </si>
  <si>
    <t>Home, 3:15-4:15pm, 4:15-5:00pm, 8:00-9:30pm</t>
  </si>
  <si>
    <t>Team Meeting: Concept generation/morph matrix; Drawing and creating 3 concepts; Putting together decision matrix/pugh chart, writing team minutes</t>
  </si>
  <si>
    <t>Home, 2:00-4:15pm; 4:15-4:45pm</t>
  </si>
  <si>
    <t>Team meeting: Concept evaluation, decision matrix; Budget Planning</t>
  </si>
  <si>
    <t>Home, 2:00-3:30pm, 5:30-6:30pm</t>
  </si>
  <si>
    <t>Team meeting: Completing powerpoint; typing up minutes; recording presentation</t>
  </si>
  <si>
    <t>Home, 5:30-7:00pm</t>
  </si>
  <si>
    <t>Concept Generation and Selection Presentation for class</t>
  </si>
  <si>
    <t>Team meeting to discuss future plans and analysis</t>
  </si>
  <si>
    <t>Home, 2:00pm-3:30pm</t>
  </si>
  <si>
    <t>Team meeting to discuss preliminary report</t>
  </si>
  <si>
    <t>Home, 12:00-6:30pm</t>
  </si>
  <si>
    <t>Literature Review and Working on preliminary report</t>
  </si>
  <si>
    <t>Home, 2:00-4:00pm, 7:00-8:00pm</t>
  </si>
  <si>
    <t>Team meeting and working on preliminary report</t>
  </si>
  <si>
    <t>Home, 3:15-3:45pm, 6:00pm-10:00pm</t>
  </si>
  <si>
    <t>Team meeting then research on solar battery storage</t>
  </si>
  <si>
    <t>Team meeting discussing plans for analyses and report</t>
  </si>
  <si>
    <t>Home, 1:30pm-5:30pm; 10:30-12:00pm</t>
  </si>
  <si>
    <t>Individual Analysis</t>
  </si>
  <si>
    <t>Home, 9:00-10:00am; 12:00-4:00pm</t>
  </si>
  <si>
    <t>Client meeting with Chuck Vallance; FMEA</t>
  </si>
  <si>
    <t>Home, 10:30-11:00am; 6:00-8:00pm</t>
  </si>
  <si>
    <t>Team meeting, discussing client meeting; researching SPI for Arduino</t>
  </si>
  <si>
    <t>Home, 12:30-3:00pm; 8:30pm-1:00am</t>
  </si>
  <si>
    <t>Worked on Functional Model, HOQ, Schedule, Risk analysis, Final Report</t>
  </si>
  <si>
    <t>Home, 2:00-3:00pm, 5:00-6:00pm</t>
  </si>
  <si>
    <t>Working on final report presentation recording</t>
  </si>
  <si>
    <t>Home, 5:30-7:30pm</t>
  </si>
  <si>
    <t>Capstone presentations</t>
  </si>
  <si>
    <t>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</si>
</sst>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6" borderId="1" xfId="0" applyFill="1" applyBorder="1"/>
    <xf numFmtId="0" fontId="0" fillId="5" borderId="1" xfId="0" applyFill="1" applyBorder="1"/>
    <xf numFmtId="0" fontId="1" fillId="0" borderId="0" xfId="0" applyFont="1"/>
    <xf numFmtId="16" fontId="0" fillId="6" borderId="1" xfId="0" applyNumberFormat="1" applyFill="1" applyBorder="1"/>
    <xf numFmtId="20" fontId="0" fillId="3" borderId="1" xfId="0" applyNumberFormat="1" applyFill="1" applyBorder="1" applyAlignment="1">
      <alignment wrapText="1"/>
    </xf>
    <xf numFmtId="0" fontId="2" fillId="0" borderId="0" xfId="0" applyFont="1"/>
    <xf numFmtId="0" fontId="0" fillId="7" borderId="1" xfId="0" applyFill="1" applyBorder="1" applyAlignment="1">
      <alignment wrapText="1"/>
    </xf>
    <xf numFmtId="16" fontId="0" fillId="8" borderId="1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abSelected="1" workbookViewId="0">
      <selection activeCell="O1" sqref="O1:P1048576"/>
    </sheetView>
  </sheetViews>
  <sheetFormatPr defaultRowHeight="14.45"/>
  <cols>
    <col min="1" max="1" width="23.5703125" bestFit="1" customWidth="1"/>
    <col min="2" max="2" width="16.85546875" customWidth="1"/>
    <col min="13" max="13" width="11.42578125" customWidth="1"/>
    <col min="15" max="16" width="0" hidden="1" customWidth="1"/>
  </cols>
  <sheetData>
    <row r="1" spans="1:17">
      <c r="A1" t="s">
        <v>0</v>
      </c>
      <c r="B1" t="s">
        <v>1</v>
      </c>
    </row>
    <row r="3" spans="1:17" s="2" customFormat="1" ht="43.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spans="1:17">
      <c r="A4" s="13" t="s">
        <v>19</v>
      </c>
      <c r="B4" s="13" t="s">
        <v>20</v>
      </c>
      <c r="C4" s="13">
        <v>3.55</v>
      </c>
      <c r="D4" s="13">
        <v>5.0830000000000002</v>
      </c>
      <c r="E4" s="13">
        <v>3.33</v>
      </c>
      <c r="F4" s="13">
        <v>2.25</v>
      </c>
      <c r="G4" s="13">
        <v>7.25</v>
      </c>
      <c r="H4" s="13">
        <v>3.25</v>
      </c>
      <c r="I4" s="13">
        <v>9.5</v>
      </c>
      <c r="J4" s="13">
        <v>9</v>
      </c>
      <c r="K4" s="13">
        <v>9</v>
      </c>
      <c r="L4" s="13">
        <v>2.25</v>
      </c>
      <c r="M4" s="13">
        <v>2.75</v>
      </c>
      <c r="N4" s="13">
        <v>17.95</v>
      </c>
      <c r="O4" s="13"/>
      <c r="P4" s="13"/>
      <c r="Q4" s="13">
        <f>SUM(C4:P4)</f>
        <v>75.162999999999997</v>
      </c>
    </row>
    <row r="5" spans="1:17">
      <c r="A5" s="13" t="s">
        <v>19</v>
      </c>
      <c r="B5" s="14" t="s">
        <v>21</v>
      </c>
      <c r="C5" s="14">
        <v>3</v>
      </c>
      <c r="D5" s="14">
        <v>5</v>
      </c>
      <c r="E5" s="14">
        <v>4.2</v>
      </c>
      <c r="F5" s="14">
        <v>3.75</v>
      </c>
      <c r="G5" s="14">
        <v>4</v>
      </c>
      <c r="H5" s="14">
        <v>10</v>
      </c>
      <c r="I5" s="14">
        <v>6.25</v>
      </c>
      <c r="J5" s="14">
        <v>4.5</v>
      </c>
      <c r="K5" s="14">
        <v>4</v>
      </c>
      <c r="L5" s="14">
        <v>4</v>
      </c>
      <c r="M5" s="14">
        <v>4</v>
      </c>
      <c r="N5" s="14">
        <v>8</v>
      </c>
      <c r="O5" s="14"/>
      <c r="P5" s="14"/>
      <c r="Q5" s="14">
        <f>SUM(C5:P5)</f>
        <v>60.7</v>
      </c>
    </row>
    <row r="6" spans="1:17">
      <c r="A6" s="13" t="s">
        <v>19</v>
      </c>
      <c r="B6" s="13" t="s">
        <v>22</v>
      </c>
      <c r="C6" s="13">
        <v>4</v>
      </c>
      <c r="D6" s="13">
        <v>4.75</v>
      </c>
      <c r="E6" s="13">
        <v>4.25</v>
      </c>
      <c r="F6" s="13">
        <v>3</v>
      </c>
      <c r="G6" s="13">
        <v>8.5</v>
      </c>
      <c r="H6" s="13">
        <v>3.25</v>
      </c>
      <c r="I6" s="13">
        <v>6.5</v>
      </c>
      <c r="J6" s="13">
        <v>11.75</v>
      </c>
      <c r="K6" s="13">
        <v>12</v>
      </c>
      <c r="L6" s="13">
        <v>7</v>
      </c>
      <c r="M6" s="13">
        <v>6.25</v>
      </c>
      <c r="N6" s="13">
        <v>12</v>
      </c>
      <c r="O6" s="13"/>
      <c r="P6" s="13"/>
      <c r="Q6" s="13">
        <f>SUM(C6:P6)</f>
        <v>83.25</v>
      </c>
    </row>
    <row r="7" spans="1:17">
      <c r="A7" s="13" t="s">
        <v>19</v>
      </c>
      <c r="B7" s="14" t="s">
        <v>23</v>
      </c>
      <c r="C7" s="14">
        <v>3.43</v>
      </c>
      <c r="D7" s="14">
        <v>4.75</v>
      </c>
      <c r="E7" s="14">
        <v>4.83</v>
      </c>
      <c r="F7" s="14">
        <v>3.25</v>
      </c>
      <c r="G7" s="14">
        <v>8.25</v>
      </c>
      <c r="H7" s="14">
        <v>3</v>
      </c>
      <c r="I7" s="14">
        <v>7.25</v>
      </c>
      <c r="J7" s="14">
        <v>13</v>
      </c>
      <c r="K7" s="14">
        <v>11.5</v>
      </c>
      <c r="L7" s="14">
        <v>3</v>
      </c>
      <c r="M7" s="14">
        <v>5.25</v>
      </c>
      <c r="N7" s="14">
        <v>10</v>
      </c>
      <c r="O7" s="14"/>
      <c r="P7" s="14"/>
      <c r="Q7" s="14">
        <f>SUM(C7:P7)</f>
        <v>77.509999999999991</v>
      </c>
    </row>
    <row r="8" spans="1:17">
      <c r="A8" s="13" t="s">
        <v>19</v>
      </c>
      <c r="B8" s="13" t="s">
        <v>24</v>
      </c>
      <c r="C8" s="13">
        <v>4</v>
      </c>
      <c r="D8" s="13">
        <v>6</v>
      </c>
      <c r="E8" s="13">
        <v>6.58</v>
      </c>
      <c r="F8" s="13">
        <v>3.75</v>
      </c>
      <c r="G8" s="13">
        <v>8.75</v>
      </c>
      <c r="H8" s="13">
        <v>3.5</v>
      </c>
      <c r="I8" s="13">
        <v>8.5</v>
      </c>
      <c r="J8" s="13">
        <v>13</v>
      </c>
      <c r="K8" s="13">
        <v>13</v>
      </c>
      <c r="L8" s="13">
        <v>3</v>
      </c>
      <c r="M8" s="13">
        <v>9.25</v>
      </c>
      <c r="N8" s="13">
        <v>12</v>
      </c>
      <c r="O8" s="13"/>
      <c r="P8" s="13"/>
      <c r="Q8" s="13">
        <f>SUM(C8:P8)</f>
        <v>91.33</v>
      </c>
    </row>
    <row r="11" spans="1:17">
      <c r="A11" t="s">
        <v>25</v>
      </c>
    </row>
    <row r="12" spans="1:17">
      <c r="A12" t="s">
        <v>26</v>
      </c>
    </row>
    <row r="13" spans="1:17">
      <c r="A13" t="s">
        <v>27</v>
      </c>
    </row>
    <row r="14" spans="1:17">
      <c r="A14" t="s">
        <v>28</v>
      </c>
    </row>
    <row r="15" spans="1:17">
      <c r="A15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04CF-04FF-45A0-91C9-B6A767E7865A}">
  <dimension ref="A1:G159"/>
  <sheetViews>
    <sheetView topLeftCell="A126" workbookViewId="0">
      <selection activeCell="I135" sqref="I135"/>
    </sheetView>
  </sheetViews>
  <sheetFormatPr defaultRowHeight="14.45"/>
  <cols>
    <col min="2" max="2" width="14.5703125" bestFit="1" customWidth="1"/>
    <col min="3" max="3" width="32" bestFit="1" customWidth="1"/>
    <col min="4" max="4" width="45.5703125" customWidth="1"/>
    <col min="5" max="5" width="10.42578125" customWidth="1"/>
  </cols>
  <sheetData>
    <row r="1" spans="1:7">
      <c r="B1" t="s">
        <v>0</v>
      </c>
      <c r="C1" t="s">
        <v>30</v>
      </c>
      <c r="G1" s="15" t="s">
        <v>31</v>
      </c>
    </row>
    <row r="2" spans="1:7">
      <c r="B2" t="s">
        <v>32</v>
      </c>
      <c r="C2" t="s">
        <v>19</v>
      </c>
      <c r="G2" s="15" t="s">
        <v>33</v>
      </c>
    </row>
    <row r="3" spans="1:7">
      <c r="B3" t="s">
        <v>34</v>
      </c>
      <c r="C3" t="s">
        <v>35</v>
      </c>
      <c r="G3" s="15" t="s">
        <v>36</v>
      </c>
    </row>
    <row r="4" spans="1:7">
      <c r="G4" s="15" t="s">
        <v>37</v>
      </c>
    </row>
    <row r="5" spans="1:7">
      <c r="G5" s="15" t="s">
        <v>38</v>
      </c>
    </row>
    <row r="6" spans="1:7">
      <c r="A6" s="21" t="s">
        <v>39</v>
      </c>
      <c r="B6" s="21"/>
      <c r="C6" s="21"/>
      <c r="D6" s="21"/>
      <c r="E6" s="21"/>
      <c r="G6" s="15" t="s">
        <v>40</v>
      </c>
    </row>
    <row r="7" spans="1:7" ht="28.9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</row>
    <row r="8" spans="1:7" s="2" customFormat="1">
      <c r="A8" s="16">
        <v>44067</v>
      </c>
      <c r="B8" s="6" t="s">
        <v>46</v>
      </c>
      <c r="C8" s="7" t="s">
        <v>47</v>
      </c>
      <c r="D8" s="7" t="s">
        <v>48</v>
      </c>
      <c r="E8" s="8">
        <v>0.5</v>
      </c>
    </row>
    <row r="9" spans="1:7">
      <c r="A9" s="16">
        <f t="shared" ref="A9:A14" si="0">A8+1</f>
        <v>44068</v>
      </c>
      <c r="B9" s="9" t="s">
        <v>49</v>
      </c>
      <c r="C9" s="10" t="s">
        <v>50</v>
      </c>
      <c r="D9" s="10" t="s">
        <v>51</v>
      </c>
      <c r="E9" s="11">
        <v>1</v>
      </c>
    </row>
    <row r="10" spans="1:7" ht="43.15">
      <c r="A10" s="16">
        <f t="shared" si="0"/>
        <v>44069</v>
      </c>
      <c r="B10" s="6" t="s">
        <v>52</v>
      </c>
      <c r="C10" s="7" t="s">
        <v>53</v>
      </c>
      <c r="D10" s="7" t="s">
        <v>54</v>
      </c>
      <c r="E10" s="8">
        <v>0.8</v>
      </c>
    </row>
    <row r="11" spans="1:7" ht="28.9">
      <c r="A11" s="16">
        <f t="shared" si="0"/>
        <v>44070</v>
      </c>
      <c r="B11" s="9" t="s">
        <v>55</v>
      </c>
      <c r="C11" s="10" t="s">
        <v>56</v>
      </c>
      <c r="D11" s="10" t="s">
        <v>57</v>
      </c>
      <c r="E11" s="11"/>
    </row>
    <row r="12" spans="1:7">
      <c r="A12" s="16">
        <f t="shared" si="0"/>
        <v>44071</v>
      </c>
      <c r="B12" s="6" t="s">
        <v>58</v>
      </c>
      <c r="C12" s="7" t="s">
        <v>59</v>
      </c>
      <c r="D12" s="7" t="s">
        <v>60</v>
      </c>
      <c r="E12" s="8">
        <v>1.25</v>
      </c>
    </row>
    <row r="13" spans="1:7">
      <c r="A13" s="16">
        <f t="shared" si="0"/>
        <v>44072</v>
      </c>
      <c r="B13" s="9" t="s">
        <v>61</v>
      </c>
      <c r="C13" s="10"/>
      <c r="D13" s="10"/>
      <c r="E13" s="11"/>
    </row>
    <row r="14" spans="1:7">
      <c r="A14" s="16">
        <f t="shared" si="0"/>
        <v>44073</v>
      </c>
      <c r="B14" s="6" t="s">
        <v>62</v>
      </c>
      <c r="C14" s="7"/>
      <c r="D14" s="7"/>
      <c r="E14" s="8"/>
    </row>
    <row r="15" spans="1:7">
      <c r="D15" s="1" t="s">
        <v>63</v>
      </c>
      <c r="E15" s="4">
        <f>SUM(E8:E14)</f>
        <v>3.55</v>
      </c>
    </row>
    <row r="17" spans="1:5">
      <c r="A17" s="21" t="s">
        <v>64</v>
      </c>
      <c r="B17" s="21"/>
      <c r="C17" s="21"/>
      <c r="D17" s="21"/>
      <c r="E17" s="21"/>
    </row>
    <row r="18" spans="1:5" ht="28.9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45</v>
      </c>
    </row>
    <row r="19" spans="1:5" ht="28.9">
      <c r="A19" s="16">
        <f>A8+7</f>
        <v>44074</v>
      </c>
      <c r="B19" s="6" t="s">
        <v>46</v>
      </c>
      <c r="C19" s="17" t="s">
        <v>65</v>
      </c>
      <c r="D19" s="7" t="s">
        <v>66</v>
      </c>
      <c r="E19" s="8">
        <v>1.5</v>
      </c>
    </row>
    <row r="20" spans="1:5">
      <c r="A20" s="16">
        <f t="shared" ref="A20:A25" si="1">A9+7</f>
        <v>44075</v>
      </c>
      <c r="B20" s="9" t="s">
        <v>49</v>
      </c>
      <c r="C20" s="10"/>
      <c r="D20" s="10"/>
      <c r="E20" s="11"/>
    </row>
    <row r="21" spans="1:5">
      <c r="A21" s="16">
        <f t="shared" si="1"/>
        <v>44076</v>
      </c>
      <c r="B21" s="6" t="s">
        <v>52</v>
      </c>
      <c r="C21" s="7" t="s">
        <v>67</v>
      </c>
      <c r="D21" s="7" t="s">
        <v>68</v>
      </c>
      <c r="E21" s="8">
        <v>1</v>
      </c>
    </row>
    <row r="22" spans="1:5" ht="28.9">
      <c r="A22" s="16">
        <f t="shared" si="1"/>
        <v>44077</v>
      </c>
      <c r="B22" s="9" t="s">
        <v>55</v>
      </c>
      <c r="C22" s="10" t="s">
        <v>69</v>
      </c>
      <c r="D22" s="10" t="s">
        <v>70</v>
      </c>
      <c r="E22" s="11">
        <v>1.5</v>
      </c>
    </row>
    <row r="23" spans="1:5" ht="28.9">
      <c r="A23" s="16">
        <f t="shared" si="1"/>
        <v>44078</v>
      </c>
      <c r="B23" s="6" t="s">
        <v>58</v>
      </c>
      <c r="C23" s="17" t="s">
        <v>71</v>
      </c>
      <c r="D23" s="7" t="s">
        <v>72</v>
      </c>
      <c r="E23" s="8">
        <v>1.083</v>
      </c>
    </row>
    <row r="24" spans="1:5">
      <c r="A24" s="16">
        <f t="shared" si="1"/>
        <v>44079</v>
      </c>
      <c r="B24" s="9" t="s">
        <v>61</v>
      </c>
      <c r="C24" s="10"/>
      <c r="D24" s="10"/>
      <c r="E24" s="11"/>
    </row>
    <row r="25" spans="1:5">
      <c r="A25" s="16">
        <f t="shared" si="1"/>
        <v>44080</v>
      </c>
      <c r="B25" s="6" t="s">
        <v>62</v>
      </c>
      <c r="C25" s="7"/>
      <c r="D25" s="7"/>
      <c r="E25" s="8"/>
    </row>
    <row r="26" spans="1:5">
      <c r="D26" s="1" t="s">
        <v>63</v>
      </c>
      <c r="E26" s="4">
        <f>SUM(E19:E25)</f>
        <v>5.0830000000000002</v>
      </c>
    </row>
    <row r="28" spans="1:5">
      <c r="A28" s="21" t="s">
        <v>73</v>
      </c>
      <c r="B28" s="21"/>
      <c r="C28" s="21"/>
      <c r="D28" s="21"/>
      <c r="E28" s="21"/>
    </row>
    <row r="29" spans="1:5" ht="28.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45</v>
      </c>
    </row>
    <row r="30" spans="1:5" ht="28.9">
      <c r="A30" s="16">
        <f>A19+7</f>
        <v>44081</v>
      </c>
      <c r="B30" s="6" t="s">
        <v>46</v>
      </c>
      <c r="C30" s="7" t="s">
        <v>74</v>
      </c>
      <c r="D30" s="7" t="s">
        <v>75</v>
      </c>
      <c r="E30" s="8">
        <v>0.75</v>
      </c>
    </row>
    <row r="31" spans="1:5">
      <c r="A31" s="16">
        <f t="shared" ref="A31:A36" si="2">A20+7</f>
        <v>44082</v>
      </c>
      <c r="B31" s="9" t="s">
        <v>49</v>
      </c>
      <c r="C31" s="10"/>
      <c r="D31" s="10"/>
      <c r="E31" s="11"/>
    </row>
    <row r="32" spans="1:5">
      <c r="A32" s="16">
        <f t="shared" si="2"/>
        <v>44083</v>
      </c>
      <c r="B32" s="6" t="s">
        <v>52</v>
      </c>
      <c r="C32" s="7" t="s">
        <v>76</v>
      </c>
      <c r="D32" s="7" t="s">
        <v>77</v>
      </c>
      <c r="E32" s="8">
        <v>0.25</v>
      </c>
    </row>
    <row r="33" spans="1:5">
      <c r="A33" s="16">
        <f t="shared" si="2"/>
        <v>44084</v>
      </c>
      <c r="B33" s="9" t="s">
        <v>55</v>
      </c>
      <c r="C33" s="10"/>
      <c r="D33" s="10"/>
      <c r="E33" s="11"/>
    </row>
    <row r="34" spans="1:5">
      <c r="A34" s="16">
        <f t="shared" si="2"/>
        <v>44085</v>
      </c>
      <c r="B34" s="6" t="s">
        <v>58</v>
      </c>
      <c r="C34" s="7" t="s">
        <v>78</v>
      </c>
      <c r="D34" s="7" t="s">
        <v>79</v>
      </c>
      <c r="E34" s="8">
        <v>1.83</v>
      </c>
    </row>
    <row r="35" spans="1:5">
      <c r="A35" s="16">
        <f t="shared" si="2"/>
        <v>44086</v>
      </c>
      <c r="B35" s="9" t="s">
        <v>61</v>
      </c>
      <c r="C35" s="10"/>
      <c r="D35" s="10"/>
      <c r="E35" s="11"/>
    </row>
    <row r="36" spans="1:5">
      <c r="A36" s="16">
        <f t="shared" si="2"/>
        <v>44087</v>
      </c>
      <c r="B36" s="6" t="s">
        <v>62</v>
      </c>
      <c r="C36" s="7" t="s">
        <v>80</v>
      </c>
      <c r="D36" s="7" t="s">
        <v>81</v>
      </c>
      <c r="E36" s="8">
        <v>0.5</v>
      </c>
    </row>
    <row r="37" spans="1:5">
      <c r="D37" s="1" t="s">
        <v>63</v>
      </c>
      <c r="E37" s="4">
        <f>SUM(E30:E36)</f>
        <v>3.33</v>
      </c>
    </row>
    <row r="39" spans="1:5">
      <c r="A39" s="21" t="s">
        <v>82</v>
      </c>
      <c r="B39" s="21"/>
      <c r="C39" s="21"/>
      <c r="D39" s="21"/>
      <c r="E39" s="21"/>
    </row>
    <row r="40" spans="1:5" ht="28.9">
      <c r="A40" s="3" t="s">
        <v>41</v>
      </c>
      <c r="B40" s="3" t="s">
        <v>42</v>
      </c>
      <c r="C40" s="3" t="s">
        <v>43</v>
      </c>
      <c r="D40" s="3" t="s">
        <v>44</v>
      </c>
      <c r="E40" s="3" t="s">
        <v>45</v>
      </c>
    </row>
    <row r="41" spans="1:5">
      <c r="A41" s="16">
        <f>A30+7</f>
        <v>44088</v>
      </c>
      <c r="B41" s="6" t="s">
        <v>46</v>
      </c>
      <c r="C41" s="17" t="s">
        <v>83</v>
      </c>
      <c r="D41" s="7" t="s">
        <v>84</v>
      </c>
      <c r="E41" s="8">
        <v>0.5</v>
      </c>
    </row>
    <row r="42" spans="1:5">
      <c r="A42" s="16">
        <f t="shared" ref="A42:A47" si="3">A31+7</f>
        <v>44089</v>
      </c>
      <c r="B42" s="9" t="s">
        <v>49</v>
      </c>
      <c r="C42" s="10" t="s">
        <v>85</v>
      </c>
      <c r="D42" s="10" t="s">
        <v>86</v>
      </c>
      <c r="E42" s="11">
        <v>1</v>
      </c>
    </row>
    <row r="43" spans="1:5" ht="28.9">
      <c r="A43" s="16">
        <f t="shared" si="3"/>
        <v>44090</v>
      </c>
      <c r="B43" s="6" t="s">
        <v>52</v>
      </c>
      <c r="C43" s="7" t="s">
        <v>87</v>
      </c>
      <c r="D43" s="7" t="s">
        <v>88</v>
      </c>
      <c r="E43" s="8">
        <v>0.75</v>
      </c>
    </row>
    <row r="44" spans="1:5">
      <c r="A44" s="16">
        <f t="shared" si="3"/>
        <v>44091</v>
      </c>
      <c r="B44" s="9" t="s">
        <v>55</v>
      </c>
      <c r="C44" s="10"/>
      <c r="D44" s="10"/>
      <c r="E44" s="11"/>
    </row>
    <row r="45" spans="1:5">
      <c r="A45" s="16">
        <f t="shared" si="3"/>
        <v>44092</v>
      </c>
      <c r="B45" s="6" t="s">
        <v>58</v>
      </c>
      <c r="C45" s="7" t="s">
        <v>89</v>
      </c>
      <c r="D45" s="7"/>
      <c r="E45" s="8">
        <v>1</v>
      </c>
    </row>
    <row r="46" spans="1:5">
      <c r="A46" s="16">
        <f t="shared" si="3"/>
        <v>44093</v>
      </c>
      <c r="B46" s="9" t="s">
        <v>61</v>
      </c>
      <c r="C46" s="10" t="s">
        <v>90</v>
      </c>
      <c r="D46" s="10" t="s">
        <v>86</v>
      </c>
      <c r="E46" s="11">
        <v>1.5</v>
      </c>
    </row>
    <row r="47" spans="1:5">
      <c r="A47" s="16">
        <f t="shared" si="3"/>
        <v>44094</v>
      </c>
      <c r="B47" s="6" t="s">
        <v>62</v>
      </c>
      <c r="C47" s="7"/>
      <c r="D47" s="7"/>
      <c r="E47" s="8"/>
    </row>
    <row r="48" spans="1:5">
      <c r="D48" s="1" t="s">
        <v>63</v>
      </c>
      <c r="E48" s="4">
        <f>SUM(E41:E47)</f>
        <v>4.75</v>
      </c>
    </row>
    <row r="50" spans="1:5">
      <c r="A50" s="21" t="s">
        <v>91</v>
      </c>
      <c r="B50" s="21"/>
      <c r="C50" s="21"/>
      <c r="D50" s="21"/>
      <c r="E50" s="21"/>
    </row>
    <row r="51" spans="1:5" ht="28.9">
      <c r="A51" s="3" t="s">
        <v>41</v>
      </c>
      <c r="B51" s="3" t="s">
        <v>42</v>
      </c>
      <c r="C51" s="3" t="s">
        <v>43</v>
      </c>
      <c r="D51" s="3" t="s">
        <v>44</v>
      </c>
      <c r="E51" s="3" t="s">
        <v>45</v>
      </c>
    </row>
    <row r="52" spans="1:5" ht="28.9">
      <c r="A52" s="16">
        <f>A41+7</f>
        <v>44095</v>
      </c>
      <c r="B52" s="6" t="s">
        <v>46</v>
      </c>
      <c r="C52" s="7" t="s">
        <v>92</v>
      </c>
      <c r="D52" s="7" t="s">
        <v>93</v>
      </c>
      <c r="E52" s="8">
        <v>1.5</v>
      </c>
    </row>
    <row r="53" spans="1:5">
      <c r="A53" s="16">
        <f t="shared" ref="A53:A58" si="4">A42+7</f>
        <v>44096</v>
      </c>
      <c r="B53" s="9" t="s">
        <v>49</v>
      </c>
      <c r="C53" s="10" t="s">
        <v>94</v>
      </c>
      <c r="D53" s="10" t="s">
        <v>86</v>
      </c>
      <c r="E53" s="11">
        <v>1</v>
      </c>
    </row>
    <row r="54" spans="1:5">
      <c r="A54" s="16">
        <f t="shared" si="4"/>
        <v>44097</v>
      </c>
      <c r="B54" s="6" t="s">
        <v>52</v>
      </c>
      <c r="C54" s="7" t="s">
        <v>95</v>
      </c>
      <c r="D54" s="7" t="s">
        <v>96</v>
      </c>
      <c r="E54" s="8">
        <v>0.75</v>
      </c>
    </row>
    <row r="55" spans="1:5">
      <c r="A55" s="16">
        <f t="shared" si="4"/>
        <v>44098</v>
      </c>
      <c r="B55" s="9" t="s">
        <v>55</v>
      </c>
      <c r="C55" s="10"/>
      <c r="D55" s="10"/>
      <c r="E55" s="11"/>
    </row>
    <row r="56" spans="1:5" ht="28.9">
      <c r="A56" s="16">
        <f t="shared" si="4"/>
        <v>44099</v>
      </c>
      <c r="B56" s="6" t="s">
        <v>58</v>
      </c>
      <c r="C56" s="7" t="s">
        <v>94</v>
      </c>
      <c r="D56" s="7" t="s">
        <v>97</v>
      </c>
      <c r="E56" s="8">
        <v>1</v>
      </c>
    </row>
    <row r="57" spans="1:5">
      <c r="A57" s="16">
        <f t="shared" si="4"/>
        <v>44100</v>
      </c>
      <c r="B57" s="9" t="s">
        <v>61</v>
      </c>
      <c r="C57" s="10" t="s">
        <v>98</v>
      </c>
      <c r="D57" s="10" t="s">
        <v>86</v>
      </c>
      <c r="E57" s="11">
        <v>2</v>
      </c>
    </row>
    <row r="58" spans="1:5">
      <c r="A58" s="16">
        <f t="shared" si="4"/>
        <v>44101</v>
      </c>
      <c r="B58" s="6" t="s">
        <v>62</v>
      </c>
      <c r="C58" s="7" t="s">
        <v>99</v>
      </c>
      <c r="D58" s="7" t="s">
        <v>86</v>
      </c>
      <c r="E58" s="8">
        <v>1</v>
      </c>
    </row>
    <row r="59" spans="1:5">
      <c r="D59" s="1" t="s">
        <v>63</v>
      </c>
      <c r="E59" s="4">
        <f>SUM(E52:E58)</f>
        <v>7.25</v>
      </c>
    </row>
    <row r="61" spans="1:5">
      <c r="A61" s="21" t="s">
        <v>100</v>
      </c>
      <c r="B61" s="21"/>
      <c r="C61" s="21"/>
      <c r="D61" s="21"/>
      <c r="E61" s="21"/>
    </row>
    <row r="62" spans="1:5" ht="28.9">
      <c r="A62" s="3" t="s">
        <v>41</v>
      </c>
      <c r="B62" s="3" t="s">
        <v>42</v>
      </c>
      <c r="C62" s="3" t="s">
        <v>43</v>
      </c>
      <c r="D62" s="3" t="s">
        <v>44</v>
      </c>
      <c r="E62" s="3" t="s">
        <v>45</v>
      </c>
    </row>
    <row r="63" spans="1:5">
      <c r="A63" s="16">
        <f>A52+7</f>
        <v>44102</v>
      </c>
      <c r="B63" s="6" t="s">
        <v>46</v>
      </c>
      <c r="C63" s="17" t="s">
        <v>101</v>
      </c>
      <c r="D63" s="7" t="s">
        <v>102</v>
      </c>
      <c r="E63" s="8">
        <v>0.5</v>
      </c>
    </row>
    <row r="64" spans="1:5">
      <c r="A64" s="16">
        <f t="shared" ref="A64:A69" si="5">A53+7</f>
        <v>44103</v>
      </c>
      <c r="B64" s="9" t="s">
        <v>49</v>
      </c>
      <c r="C64" s="10"/>
      <c r="D64" s="10"/>
      <c r="E64" s="11"/>
    </row>
    <row r="65" spans="1:5" ht="28.9">
      <c r="A65" s="16">
        <f t="shared" si="5"/>
        <v>44104</v>
      </c>
      <c r="B65" s="6" t="s">
        <v>52</v>
      </c>
      <c r="C65" s="7" t="s">
        <v>103</v>
      </c>
      <c r="D65" s="7" t="s">
        <v>104</v>
      </c>
      <c r="E65" s="8">
        <v>0.75</v>
      </c>
    </row>
    <row r="66" spans="1:5">
      <c r="A66" s="16">
        <f t="shared" si="5"/>
        <v>44105</v>
      </c>
      <c r="B66" s="9" t="s">
        <v>55</v>
      </c>
      <c r="C66" s="10"/>
      <c r="D66" s="10"/>
      <c r="E66" s="11"/>
    </row>
    <row r="67" spans="1:5">
      <c r="A67" s="16">
        <f t="shared" si="5"/>
        <v>44106</v>
      </c>
      <c r="B67" s="6" t="s">
        <v>58</v>
      </c>
      <c r="C67" s="7" t="s">
        <v>105</v>
      </c>
      <c r="D67" s="7" t="s">
        <v>106</v>
      </c>
      <c r="E67" s="8">
        <v>2</v>
      </c>
    </row>
    <row r="68" spans="1:5">
      <c r="A68" s="16">
        <f t="shared" si="5"/>
        <v>44107</v>
      </c>
      <c r="B68" s="9" t="s">
        <v>61</v>
      </c>
      <c r="C68" s="10"/>
      <c r="D68" s="10"/>
      <c r="E68" s="11"/>
    </row>
    <row r="69" spans="1:5">
      <c r="A69" s="16">
        <f t="shared" si="5"/>
        <v>44108</v>
      </c>
      <c r="B69" s="6" t="s">
        <v>62</v>
      </c>
      <c r="C69" s="7"/>
      <c r="D69" s="7"/>
      <c r="E69" s="8"/>
    </row>
    <row r="70" spans="1:5">
      <c r="D70" s="1" t="s">
        <v>63</v>
      </c>
      <c r="E70" s="4">
        <f>SUM(E63:E69)</f>
        <v>3.25</v>
      </c>
    </row>
    <row r="72" spans="1:5">
      <c r="A72" s="21" t="s">
        <v>107</v>
      </c>
      <c r="B72" s="21"/>
      <c r="C72" s="21"/>
      <c r="D72" s="21"/>
      <c r="E72" s="21"/>
    </row>
    <row r="73" spans="1:5" ht="28.9">
      <c r="A73" s="3" t="s">
        <v>41</v>
      </c>
      <c r="B73" s="3" t="s">
        <v>42</v>
      </c>
      <c r="C73" s="3" t="s">
        <v>43</v>
      </c>
      <c r="D73" s="3" t="s">
        <v>44</v>
      </c>
      <c r="E73" s="3" t="s">
        <v>45</v>
      </c>
    </row>
    <row r="74" spans="1:5">
      <c r="A74" s="16">
        <f>A63+7</f>
        <v>44109</v>
      </c>
      <c r="B74" s="6" t="s">
        <v>46</v>
      </c>
      <c r="C74" s="7" t="s">
        <v>108</v>
      </c>
      <c r="D74" s="7" t="s">
        <v>109</v>
      </c>
      <c r="E74" s="8">
        <v>0.5</v>
      </c>
    </row>
    <row r="75" spans="1:5">
      <c r="A75" s="16">
        <f t="shared" ref="A75:A80" si="6">A64+7</f>
        <v>44110</v>
      </c>
      <c r="B75" s="9" t="s">
        <v>49</v>
      </c>
      <c r="C75" s="10"/>
      <c r="D75" s="10"/>
      <c r="E75" s="11"/>
    </row>
    <row r="76" spans="1:5">
      <c r="A76" s="16">
        <f t="shared" si="6"/>
        <v>44111</v>
      </c>
      <c r="B76" s="6" t="s">
        <v>52</v>
      </c>
      <c r="C76" s="7" t="s">
        <v>110</v>
      </c>
      <c r="D76" s="7" t="s">
        <v>111</v>
      </c>
      <c r="E76" s="8">
        <v>0.75</v>
      </c>
    </row>
    <row r="77" spans="1:5">
      <c r="A77" s="16">
        <f t="shared" si="6"/>
        <v>44112</v>
      </c>
      <c r="B77" s="9" t="s">
        <v>55</v>
      </c>
      <c r="C77" s="10"/>
      <c r="D77" s="10"/>
      <c r="E77" s="11"/>
    </row>
    <row r="78" spans="1:5" ht="28.9">
      <c r="A78" s="16">
        <f t="shared" si="6"/>
        <v>44113</v>
      </c>
      <c r="B78" s="6" t="s">
        <v>58</v>
      </c>
      <c r="C78" s="7" t="s">
        <v>112</v>
      </c>
      <c r="D78" s="7" t="s">
        <v>113</v>
      </c>
      <c r="E78" s="8">
        <v>2.25</v>
      </c>
    </row>
    <row r="79" spans="1:5">
      <c r="A79" s="16">
        <f t="shared" si="6"/>
        <v>44114</v>
      </c>
      <c r="B79" s="9" t="s">
        <v>61</v>
      </c>
      <c r="C79" s="10" t="s">
        <v>114</v>
      </c>
      <c r="D79" s="10" t="s">
        <v>115</v>
      </c>
      <c r="E79" s="11">
        <v>2</v>
      </c>
    </row>
    <row r="80" spans="1:5" ht="43.15">
      <c r="A80" s="16">
        <f t="shared" si="6"/>
        <v>44115</v>
      </c>
      <c r="B80" s="6" t="s">
        <v>62</v>
      </c>
      <c r="C80" s="7" t="s">
        <v>116</v>
      </c>
      <c r="D80" s="7" t="s">
        <v>117</v>
      </c>
      <c r="E80" s="8">
        <v>4</v>
      </c>
    </row>
    <row r="81" spans="1:5">
      <c r="D81" s="1" t="s">
        <v>63</v>
      </c>
      <c r="E81" s="4">
        <f>SUM(E74:E80)</f>
        <v>9.5</v>
      </c>
    </row>
    <row r="83" spans="1:5">
      <c r="A83" s="21" t="s">
        <v>118</v>
      </c>
      <c r="B83" s="21"/>
      <c r="C83" s="21"/>
      <c r="D83" s="21"/>
      <c r="E83" s="21"/>
    </row>
    <row r="84" spans="1:5" ht="28.9">
      <c r="A84" s="3" t="s">
        <v>41</v>
      </c>
      <c r="B84" s="3" t="s">
        <v>42</v>
      </c>
      <c r="C84" s="3" t="s">
        <v>43</v>
      </c>
      <c r="D84" s="3" t="s">
        <v>44</v>
      </c>
      <c r="E84" s="3" t="s">
        <v>45</v>
      </c>
    </row>
    <row r="85" spans="1:5">
      <c r="A85" s="16">
        <f>A74+7</f>
        <v>44116</v>
      </c>
      <c r="B85" s="6" t="s">
        <v>46</v>
      </c>
      <c r="C85" s="7" t="s">
        <v>119</v>
      </c>
      <c r="D85" s="7" t="s">
        <v>120</v>
      </c>
      <c r="E85" s="8">
        <v>2</v>
      </c>
    </row>
    <row r="86" spans="1:5">
      <c r="A86" s="16">
        <f t="shared" ref="A86:A91" si="7">A75+7</f>
        <v>44117</v>
      </c>
      <c r="B86" s="9" t="s">
        <v>49</v>
      </c>
      <c r="C86" s="10"/>
      <c r="D86" s="10"/>
      <c r="E86" s="11"/>
    </row>
    <row r="87" spans="1:5">
      <c r="A87" s="16">
        <f t="shared" si="7"/>
        <v>44118</v>
      </c>
      <c r="B87" s="6" t="s">
        <v>52</v>
      </c>
      <c r="C87" s="7"/>
      <c r="D87" s="7"/>
      <c r="E87" s="8"/>
    </row>
    <row r="88" spans="1:5">
      <c r="A88" s="16">
        <f t="shared" si="7"/>
        <v>44119</v>
      </c>
      <c r="B88" s="9" t="s">
        <v>55</v>
      </c>
      <c r="C88" s="10"/>
      <c r="D88" s="10"/>
      <c r="E88" s="11"/>
    </row>
    <row r="89" spans="1:5">
      <c r="A89" s="16">
        <f t="shared" si="7"/>
        <v>44120</v>
      </c>
      <c r="B89" s="6" t="s">
        <v>58</v>
      </c>
      <c r="C89" s="7" t="s">
        <v>121</v>
      </c>
      <c r="D89" s="7" t="s">
        <v>122</v>
      </c>
      <c r="E89" s="8">
        <v>1.5</v>
      </c>
    </row>
    <row r="90" spans="1:5">
      <c r="A90" s="16">
        <f t="shared" si="7"/>
        <v>44121</v>
      </c>
      <c r="B90" s="9" t="s">
        <v>61</v>
      </c>
      <c r="C90" s="10"/>
      <c r="D90" s="10"/>
      <c r="E90" s="11"/>
    </row>
    <row r="91" spans="1:5" ht="28.9">
      <c r="A91" s="16">
        <f t="shared" si="7"/>
        <v>44122</v>
      </c>
      <c r="B91" s="6" t="s">
        <v>62</v>
      </c>
      <c r="C91" s="7" t="s">
        <v>123</v>
      </c>
      <c r="D91" s="7" t="s">
        <v>124</v>
      </c>
      <c r="E91" s="8">
        <v>5.5</v>
      </c>
    </row>
    <row r="92" spans="1:5">
      <c r="D92" s="1" t="s">
        <v>63</v>
      </c>
      <c r="E92" s="4">
        <f>SUM(E85:E91)</f>
        <v>9</v>
      </c>
    </row>
    <row r="94" spans="1:5">
      <c r="A94" s="21" t="s">
        <v>125</v>
      </c>
      <c r="B94" s="21"/>
      <c r="C94" s="21"/>
      <c r="D94" s="21"/>
      <c r="E94" s="21"/>
    </row>
    <row r="95" spans="1:5" ht="28.9">
      <c r="B95" s="3" t="s">
        <v>42</v>
      </c>
      <c r="C95" s="3" t="s">
        <v>43</v>
      </c>
      <c r="D95" s="3" t="s">
        <v>44</v>
      </c>
      <c r="E95" s="3" t="s">
        <v>45</v>
      </c>
    </row>
    <row r="96" spans="1:5">
      <c r="A96" s="5">
        <f>A91+1</f>
        <v>44123</v>
      </c>
      <c r="B96" s="6" t="s">
        <v>46</v>
      </c>
      <c r="C96" s="7" t="s">
        <v>108</v>
      </c>
      <c r="D96" s="7" t="s">
        <v>126</v>
      </c>
      <c r="E96" s="8">
        <v>0.5</v>
      </c>
    </row>
    <row r="97" spans="1:5">
      <c r="A97" s="5">
        <v>44124</v>
      </c>
      <c r="B97" s="9" t="s">
        <v>49</v>
      </c>
      <c r="C97" s="10"/>
      <c r="D97" s="10"/>
      <c r="E97" s="11"/>
    </row>
    <row r="98" spans="1:5" ht="28.9">
      <c r="A98" s="16">
        <f>A97+1</f>
        <v>44125</v>
      </c>
      <c r="B98" s="6" t="s">
        <v>52</v>
      </c>
      <c r="C98" s="7" t="s">
        <v>127</v>
      </c>
      <c r="D98" s="7" t="s">
        <v>128</v>
      </c>
      <c r="E98" s="8">
        <v>0.5</v>
      </c>
    </row>
    <row r="99" spans="1:5">
      <c r="A99" s="16">
        <f>A98+1</f>
        <v>44126</v>
      </c>
      <c r="B99" s="9" t="s">
        <v>55</v>
      </c>
      <c r="C99" s="10" t="s">
        <v>129</v>
      </c>
      <c r="D99" s="10" t="s">
        <v>130</v>
      </c>
      <c r="E99" s="11">
        <v>1</v>
      </c>
    </row>
    <row r="100" spans="1:5" ht="28.9">
      <c r="A100" s="16">
        <f>A99+1</f>
        <v>44127</v>
      </c>
      <c r="B100" s="6" t="s">
        <v>58</v>
      </c>
      <c r="C100" s="7" t="s">
        <v>131</v>
      </c>
      <c r="D100" s="7" t="s">
        <v>132</v>
      </c>
      <c r="E100" s="8">
        <v>0.5</v>
      </c>
    </row>
    <row r="101" spans="1:5">
      <c r="A101" s="16">
        <f>A100+1</f>
        <v>44128</v>
      </c>
      <c r="B101" s="9" t="s">
        <v>61</v>
      </c>
      <c r="C101" s="10"/>
      <c r="D101" s="10"/>
      <c r="E101" s="11"/>
    </row>
    <row r="102" spans="1:5" ht="43.15">
      <c r="A102" s="16">
        <f>A101+1</f>
        <v>44129</v>
      </c>
      <c r="B102" s="6" t="s">
        <v>62</v>
      </c>
      <c r="C102" s="7" t="s">
        <v>133</v>
      </c>
      <c r="D102" s="7" t="s">
        <v>134</v>
      </c>
      <c r="E102" s="8">
        <v>6.5</v>
      </c>
    </row>
    <row r="103" spans="1:5">
      <c r="A103" s="20"/>
      <c r="D103" s="1" t="s">
        <v>63</v>
      </c>
      <c r="E103" s="4">
        <f>SUM(E96:E102)</f>
        <v>9</v>
      </c>
    </row>
    <row r="104" spans="1:5">
      <c r="A104" s="20"/>
    </row>
    <row r="105" spans="1:5">
      <c r="A105" s="21" t="s">
        <v>135</v>
      </c>
      <c r="B105" s="21"/>
      <c r="C105" s="21"/>
      <c r="D105" s="21"/>
      <c r="E105" s="21"/>
    </row>
    <row r="106" spans="1:5" ht="28.9">
      <c r="B106" s="3" t="s">
        <v>42</v>
      </c>
      <c r="C106" s="3" t="s">
        <v>43</v>
      </c>
      <c r="D106" s="3" t="s">
        <v>44</v>
      </c>
      <c r="E106" s="3" t="s">
        <v>45</v>
      </c>
    </row>
    <row r="107" spans="1:5">
      <c r="A107" s="5">
        <f>A102+1</f>
        <v>44130</v>
      </c>
      <c r="B107" s="6" t="s">
        <v>46</v>
      </c>
      <c r="C107" s="7" t="s">
        <v>108</v>
      </c>
      <c r="D107" s="7" t="s">
        <v>126</v>
      </c>
      <c r="E107" s="8">
        <v>0.5</v>
      </c>
    </row>
    <row r="108" spans="1:5">
      <c r="A108" s="3" t="s">
        <v>41</v>
      </c>
      <c r="B108" s="9" t="s">
        <v>49</v>
      </c>
      <c r="C108" s="10"/>
      <c r="D108" s="10"/>
      <c r="E108" s="11"/>
    </row>
    <row r="109" spans="1:5">
      <c r="A109" s="16">
        <f>A98+7</f>
        <v>44132</v>
      </c>
      <c r="B109" s="6" t="s">
        <v>52</v>
      </c>
      <c r="C109" s="7" t="s">
        <v>136</v>
      </c>
      <c r="D109" s="7" t="s">
        <v>137</v>
      </c>
      <c r="E109" s="8">
        <v>0.75</v>
      </c>
    </row>
    <row r="110" spans="1:5">
      <c r="A110" s="16">
        <f t="shared" ref="A110:A115" si="8">A99+7</f>
        <v>44133</v>
      </c>
      <c r="B110" s="9" t="s">
        <v>55</v>
      </c>
      <c r="C110" s="10"/>
      <c r="D110" s="10"/>
      <c r="E110" s="11"/>
    </row>
    <row r="111" spans="1:5" ht="28.9">
      <c r="A111" s="16">
        <f t="shared" si="8"/>
        <v>44134</v>
      </c>
      <c r="B111" s="6" t="s">
        <v>58</v>
      </c>
      <c r="C111" s="7" t="s">
        <v>138</v>
      </c>
      <c r="D111" s="7" t="s">
        <v>139</v>
      </c>
      <c r="E111" s="8">
        <v>1</v>
      </c>
    </row>
    <row r="112" spans="1:5">
      <c r="A112" s="16">
        <f t="shared" si="8"/>
        <v>44135</v>
      </c>
      <c r="B112" s="9" t="s">
        <v>61</v>
      </c>
      <c r="C112" s="10"/>
      <c r="D112" s="10"/>
      <c r="E112" s="11"/>
    </row>
    <row r="113" spans="1:5">
      <c r="A113" s="16">
        <f t="shared" si="8"/>
        <v>44136</v>
      </c>
      <c r="B113" s="6" t="s">
        <v>62</v>
      </c>
      <c r="C113" s="7"/>
      <c r="D113" s="7"/>
      <c r="E113" s="8"/>
    </row>
    <row r="114" spans="1:5">
      <c r="A114" s="16">
        <f t="shared" si="8"/>
        <v>7</v>
      </c>
      <c r="D114" s="1" t="s">
        <v>63</v>
      </c>
      <c r="E114" s="4">
        <f>SUM(E107:E113)</f>
        <v>2.25</v>
      </c>
    </row>
    <row r="115" spans="1:5">
      <c r="A115" s="16">
        <f t="shared" si="8"/>
        <v>7</v>
      </c>
    </row>
    <row r="116" spans="1:5">
      <c r="A116" s="21" t="s">
        <v>140</v>
      </c>
      <c r="B116" s="21"/>
      <c r="C116" s="21"/>
      <c r="D116" s="21"/>
      <c r="E116" s="21"/>
    </row>
    <row r="117" spans="1:5" ht="28.9">
      <c r="B117" s="3" t="s">
        <v>42</v>
      </c>
      <c r="C117" s="3" t="s">
        <v>43</v>
      </c>
      <c r="D117" s="3" t="s">
        <v>44</v>
      </c>
      <c r="E117" s="3" t="s">
        <v>45</v>
      </c>
    </row>
    <row r="118" spans="1:5">
      <c r="A118" s="5">
        <f>A113+1</f>
        <v>44137</v>
      </c>
      <c r="B118" s="6" t="s">
        <v>46</v>
      </c>
      <c r="C118" s="7" t="s">
        <v>108</v>
      </c>
      <c r="D118" s="7" t="s">
        <v>126</v>
      </c>
      <c r="E118" s="8">
        <v>0.5</v>
      </c>
    </row>
    <row r="119" spans="1:5">
      <c r="A119" s="3" t="s">
        <v>41</v>
      </c>
      <c r="B119" s="9" t="s">
        <v>49</v>
      </c>
      <c r="C119" s="10"/>
      <c r="D119" s="10"/>
      <c r="E119" s="11"/>
    </row>
    <row r="120" spans="1:5" ht="28.9">
      <c r="A120" s="16">
        <f>A109+7</f>
        <v>44139</v>
      </c>
      <c r="B120" s="6" t="s">
        <v>52</v>
      </c>
      <c r="C120" s="7" t="s">
        <v>136</v>
      </c>
      <c r="D120" s="7" t="s">
        <v>141</v>
      </c>
      <c r="E120" s="8">
        <v>0.75</v>
      </c>
    </row>
    <row r="121" spans="1:5">
      <c r="A121" s="16">
        <f t="shared" ref="A121:A126" si="9">A110+7</f>
        <v>44140</v>
      </c>
      <c r="B121" s="9" t="s">
        <v>55</v>
      </c>
      <c r="C121" s="10"/>
      <c r="D121" s="10"/>
      <c r="E121" s="11"/>
    </row>
    <row r="122" spans="1:5">
      <c r="A122" s="16">
        <f t="shared" si="9"/>
        <v>44141</v>
      </c>
      <c r="B122" s="6" t="s">
        <v>58</v>
      </c>
      <c r="C122" s="7"/>
      <c r="D122" s="7"/>
      <c r="E122" s="8"/>
    </row>
    <row r="123" spans="1:5">
      <c r="A123" s="16">
        <f t="shared" si="9"/>
        <v>44142</v>
      </c>
      <c r="B123" s="9" t="s">
        <v>61</v>
      </c>
      <c r="C123" s="10" t="s">
        <v>142</v>
      </c>
      <c r="D123" s="10" t="s">
        <v>143</v>
      </c>
      <c r="E123" s="11">
        <v>1</v>
      </c>
    </row>
    <row r="124" spans="1:5">
      <c r="A124" s="16">
        <f t="shared" si="9"/>
        <v>44143</v>
      </c>
      <c r="B124" s="6" t="s">
        <v>62</v>
      </c>
      <c r="C124" s="7" t="s">
        <v>144</v>
      </c>
      <c r="D124" s="7" t="s">
        <v>145</v>
      </c>
      <c r="E124" s="8">
        <v>0.5</v>
      </c>
    </row>
    <row r="125" spans="1:5">
      <c r="A125" s="16">
        <f t="shared" si="9"/>
        <v>14</v>
      </c>
      <c r="D125" s="1" t="s">
        <v>63</v>
      </c>
      <c r="E125" s="4">
        <f>SUM(E118:E124)</f>
        <v>2.75</v>
      </c>
    </row>
    <row r="126" spans="1:5">
      <c r="A126" s="16">
        <f t="shared" si="9"/>
        <v>14</v>
      </c>
    </row>
    <row r="127" spans="1:5">
      <c r="A127" s="21" t="s">
        <v>146</v>
      </c>
      <c r="B127" s="21"/>
      <c r="C127" s="21"/>
      <c r="D127" s="21"/>
      <c r="E127" s="21"/>
    </row>
    <row r="128" spans="1:5" ht="28.9">
      <c r="B128" s="3" t="s">
        <v>42</v>
      </c>
      <c r="C128" s="3" t="s">
        <v>43</v>
      </c>
      <c r="D128" s="3" t="s">
        <v>44</v>
      </c>
      <c r="E128" s="3" t="s">
        <v>45</v>
      </c>
    </row>
    <row r="129" spans="1:5">
      <c r="A129" s="5">
        <f>A124+1</f>
        <v>44144</v>
      </c>
      <c r="B129" s="6" t="s">
        <v>46</v>
      </c>
      <c r="C129" s="7" t="s">
        <v>108</v>
      </c>
      <c r="D129" s="7" t="s">
        <v>126</v>
      </c>
      <c r="E129" s="8">
        <v>0.5</v>
      </c>
    </row>
    <row r="130" spans="1:5">
      <c r="A130" s="3" t="s">
        <v>41</v>
      </c>
      <c r="B130" s="9" t="s">
        <v>49</v>
      </c>
      <c r="C130" s="10" t="s">
        <v>147</v>
      </c>
      <c r="D130" s="10" t="s">
        <v>148</v>
      </c>
      <c r="E130" s="11">
        <v>2</v>
      </c>
    </row>
    <row r="131" spans="1:5" ht="30">
      <c r="A131" s="16">
        <f>A120+7</f>
        <v>44146</v>
      </c>
      <c r="B131" s="6" t="s">
        <v>52</v>
      </c>
      <c r="C131" s="7" t="s">
        <v>149</v>
      </c>
      <c r="D131" s="7" t="s">
        <v>150</v>
      </c>
      <c r="E131" s="8">
        <v>2.4500000000000002</v>
      </c>
    </row>
    <row r="132" spans="1:5" ht="30">
      <c r="A132" s="16">
        <f t="shared" ref="A132:A137" si="10">A121+7</f>
        <v>44147</v>
      </c>
      <c r="B132" s="9" t="s">
        <v>55</v>
      </c>
      <c r="C132" s="10" t="s">
        <v>151</v>
      </c>
      <c r="D132" s="10" t="s">
        <v>148</v>
      </c>
      <c r="E132" s="11">
        <v>2</v>
      </c>
    </row>
    <row r="133" spans="1:5" ht="15">
      <c r="A133" s="16">
        <f t="shared" si="10"/>
        <v>44148</v>
      </c>
      <c r="B133" s="6" t="s">
        <v>58</v>
      </c>
      <c r="C133" s="7" t="s">
        <v>152</v>
      </c>
      <c r="D133" s="7" t="s">
        <v>153</v>
      </c>
      <c r="E133" s="8"/>
    </row>
    <row r="134" spans="1:5" ht="30">
      <c r="A134" s="16">
        <f t="shared" si="10"/>
        <v>44149</v>
      </c>
      <c r="B134" s="9" t="s">
        <v>61</v>
      </c>
      <c r="C134" s="10" t="s">
        <v>154</v>
      </c>
      <c r="D134" s="10" t="s">
        <v>155</v>
      </c>
      <c r="E134" s="11">
        <v>3</v>
      </c>
    </row>
    <row r="135" spans="1:5" ht="90">
      <c r="A135" s="16">
        <f t="shared" si="10"/>
        <v>44150</v>
      </c>
      <c r="B135" s="6" t="s">
        <v>62</v>
      </c>
      <c r="C135" s="7" t="s">
        <v>156</v>
      </c>
      <c r="D135" s="7" t="s">
        <v>157</v>
      </c>
      <c r="E135" s="8">
        <v>8</v>
      </c>
    </row>
    <row r="136" spans="1:5">
      <c r="A136" s="16">
        <f t="shared" si="10"/>
        <v>21</v>
      </c>
      <c r="D136" s="1" t="s">
        <v>63</v>
      </c>
      <c r="E136" s="4">
        <f>SUM(E129:E135)</f>
        <v>17.95</v>
      </c>
    </row>
    <row r="137" spans="1:5">
      <c r="A137" s="16">
        <f t="shared" si="10"/>
        <v>21</v>
      </c>
    </row>
    <row r="138" spans="1:5">
      <c r="A138" s="21" t="s">
        <v>158</v>
      </c>
      <c r="B138" s="21"/>
      <c r="C138" s="21"/>
      <c r="D138" s="21"/>
      <c r="E138" s="21"/>
    </row>
    <row r="139" spans="1:5" ht="28.9">
      <c r="B139" s="3" t="s">
        <v>42</v>
      </c>
      <c r="C139" s="3" t="s">
        <v>43</v>
      </c>
      <c r="D139" s="3" t="s">
        <v>44</v>
      </c>
      <c r="E139" s="3" t="s">
        <v>45</v>
      </c>
    </row>
    <row r="140" spans="1:5">
      <c r="A140" s="5">
        <f>A135+1</f>
        <v>44151</v>
      </c>
      <c r="B140" s="6" t="s">
        <v>46</v>
      </c>
      <c r="C140" s="7"/>
      <c r="D140" s="7"/>
      <c r="E140" s="8"/>
    </row>
    <row r="141" spans="1:5">
      <c r="A141" s="3" t="s">
        <v>41</v>
      </c>
      <c r="B141" s="9" t="s">
        <v>49</v>
      </c>
      <c r="C141" s="10"/>
      <c r="D141" s="10"/>
      <c r="E141" s="11"/>
    </row>
    <row r="142" spans="1:5">
      <c r="A142" s="16">
        <f>A131+7</f>
        <v>44153</v>
      </c>
      <c r="B142" s="6" t="s">
        <v>52</v>
      </c>
      <c r="C142" s="7"/>
      <c r="D142" s="7"/>
      <c r="E142" s="8"/>
    </row>
    <row r="143" spans="1:5">
      <c r="A143" s="16">
        <f t="shared" ref="A143:A148" si="11">A132+7</f>
        <v>44154</v>
      </c>
      <c r="B143" s="9" t="s">
        <v>55</v>
      </c>
      <c r="C143" s="10"/>
      <c r="D143" s="10"/>
      <c r="E143" s="11"/>
    </row>
    <row r="144" spans="1:5">
      <c r="A144" s="16">
        <f t="shared" si="11"/>
        <v>44155</v>
      </c>
      <c r="B144" s="6" t="s">
        <v>58</v>
      </c>
      <c r="C144" s="7"/>
      <c r="D144" s="7"/>
      <c r="E144" s="8"/>
    </row>
    <row r="145" spans="1:5">
      <c r="A145" s="16">
        <f t="shared" si="11"/>
        <v>44156</v>
      </c>
      <c r="B145" s="9" t="s">
        <v>61</v>
      </c>
      <c r="C145" s="10"/>
      <c r="D145" s="10"/>
      <c r="E145" s="11"/>
    </row>
    <row r="146" spans="1:5">
      <c r="A146" s="16">
        <f t="shared" si="11"/>
        <v>44157</v>
      </c>
      <c r="B146" s="6" t="s">
        <v>62</v>
      </c>
      <c r="C146" s="7"/>
      <c r="D146" s="7"/>
      <c r="E146" s="8"/>
    </row>
    <row r="147" spans="1:5">
      <c r="A147" s="16">
        <f t="shared" si="11"/>
        <v>28</v>
      </c>
      <c r="D147" s="1" t="s">
        <v>63</v>
      </c>
      <c r="E147" s="4">
        <f>SUM(E140:E146)</f>
        <v>0</v>
      </c>
    </row>
    <row r="148" spans="1:5">
      <c r="A148" s="16">
        <f t="shared" si="11"/>
        <v>28</v>
      </c>
    </row>
    <row r="149" spans="1:5">
      <c r="A149" s="21" t="s">
        <v>159</v>
      </c>
      <c r="B149" s="21"/>
      <c r="C149" s="21"/>
      <c r="D149" s="21"/>
      <c r="E149" s="21"/>
    </row>
    <row r="150" spans="1:5" ht="28.9">
      <c r="B150" s="3" t="s">
        <v>42</v>
      </c>
      <c r="C150" s="3" t="s">
        <v>43</v>
      </c>
      <c r="D150" s="3" t="s">
        <v>44</v>
      </c>
      <c r="E150" s="3" t="s">
        <v>45</v>
      </c>
    </row>
    <row r="151" spans="1:5">
      <c r="A151" s="5">
        <f>A146+1</f>
        <v>44158</v>
      </c>
      <c r="B151" s="6" t="s">
        <v>46</v>
      </c>
      <c r="C151" s="7"/>
      <c r="D151" s="7"/>
      <c r="E151" s="8"/>
    </row>
    <row r="152" spans="1:5">
      <c r="A152" s="3" t="s">
        <v>41</v>
      </c>
      <c r="B152" s="9" t="s">
        <v>49</v>
      </c>
      <c r="C152" s="10"/>
      <c r="D152" s="10"/>
      <c r="E152" s="11"/>
    </row>
    <row r="153" spans="1:5">
      <c r="A153" s="16">
        <f>A142+7</f>
        <v>44160</v>
      </c>
      <c r="B153" s="6" t="s">
        <v>52</v>
      </c>
      <c r="C153" s="7"/>
      <c r="D153" s="7"/>
      <c r="E153" s="8"/>
    </row>
    <row r="154" spans="1:5">
      <c r="A154" s="16">
        <f t="shared" ref="A154:A159" si="12">A143+7</f>
        <v>44161</v>
      </c>
      <c r="B154" s="9" t="s">
        <v>55</v>
      </c>
      <c r="C154" s="10"/>
      <c r="D154" s="10"/>
      <c r="E154" s="11"/>
    </row>
    <row r="155" spans="1:5">
      <c r="A155" s="16">
        <f t="shared" si="12"/>
        <v>44162</v>
      </c>
      <c r="B155" s="6" t="s">
        <v>58</v>
      </c>
      <c r="C155" s="7"/>
      <c r="D155" s="7"/>
      <c r="E155" s="8"/>
    </row>
    <row r="156" spans="1:5">
      <c r="A156" s="16">
        <f t="shared" si="12"/>
        <v>44163</v>
      </c>
      <c r="B156" s="9" t="s">
        <v>61</v>
      </c>
      <c r="C156" s="10"/>
      <c r="D156" s="10"/>
      <c r="E156" s="11"/>
    </row>
    <row r="157" spans="1:5">
      <c r="A157" s="16">
        <f t="shared" si="12"/>
        <v>44164</v>
      </c>
      <c r="B157" s="6" t="s">
        <v>62</v>
      </c>
      <c r="C157" s="7"/>
      <c r="D157" s="7"/>
      <c r="E157" s="8"/>
    </row>
    <row r="158" spans="1:5">
      <c r="A158" s="16">
        <f t="shared" si="12"/>
        <v>35</v>
      </c>
      <c r="D158" s="1" t="s">
        <v>63</v>
      </c>
      <c r="E158" s="4">
        <f>SUM(E151:E157)</f>
        <v>0</v>
      </c>
    </row>
    <row r="159" spans="1:5">
      <c r="A159" s="16">
        <f t="shared" si="12"/>
        <v>35</v>
      </c>
    </row>
  </sheetData>
  <mergeCells count="14">
    <mergeCell ref="A138:E138"/>
    <mergeCell ref="A149:E149"/>
    <mergeCell ref="A72:E72"/>
    <mergeCell ref="A83:E83"/>
    <mergeCell ref="A94:E94"/>
    <mergeCell ref="A105:E105"/>
    <mergeCell ref="A116:E116"/>
    <mergeCell ref="A127:E127"/>
    <mergeCell ref="A61:E61"/>
    <mergeCell ref="A6:E6"/>
    <mergeCell ref="A17:E17"/>
    <mergeCell ref="A28:E28"/>
    <mergeCell ref="A39:E39"/>
    <mergeCell ref="A50:E5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BA5E-5FAB-4F7F-81AE-C7846DC87A15}">
  <dimension ref="A1:G170"/>
  <sheetViews>
    <sheetView topLeftCell="C122" workbookViewId="0">
      <selection activeCell="I142" sqref="I142"/>
    </sheetView>
  </sheetViews>
  <sheetFormatPr defaultRowHeight="14.45"/>
  <cols>
    <col min="2" max="2" width="14.5703125" bestFit="1" customWidth="1"/>
    <col min="3" max="3" width="32" bestFit="1" customWidth="1"/>
    <col min="4" max="4" width="45.5703125" customWidth="1"/>
    <col min="5" max="5" width="10.42578125" customWidth="1"/>
  </cols>
  <sheetData>
    <row r="1" spans="1:7">
      <c r="B1" t="s">
        <v>0</v>
      </c>
      <c r="C1" t="s">
        <v>160</v>
      </c>
      <c r="G1" s="15" t="s">
        <v>31</v>
      </c>
    </row>
    <row r="2" spans="1:7">
      <c r="B2" t="s">
        <v>32</v>
      </c>
      <c r="C2" t="s">
        <v>19</v>
      </c>
      <c r="G2" s="15" t="s">
        <v>33</v>
      </c>
    </row>
    <row r="3" spans="1:7">
      <c r="B3" t="s">
        <v>34</v>
      </c>
      <c r="C3" t="s">
        <v>22</v>
      </c>
      <c r="G3" s="15" t="s">
        <v>36</v>
      </c>
    </row>
    <row r="4" spans="1:7">
      <c r="G4" s="15" t="s">
        <v>37</v>
      </c>
    </row>
    <row r="5" spans="1:7">
      <c r="G5" s="15" t="s">
        <v>38</v>
      </c>
    </row>
    <row r="6" spans="1:7">
      <c r="A6" s="21" t="s">
        <v>39</v>
      </c>
      <c r="B6" s="21"/>
      <c r="C6" s="21"/>
      <c r="D6" s="21"/>
      <c r="E6" s="21"/>
      <c r="G6" s="15" t="s">
        <v>40</v>
      </c>
    </row>
    <row r="7" spans="1:7" ht="28.9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</row>
    <row r="8" spans="1:7" s="2" customFormat="1">
      <c r="A8" s="16">
        <v>44067</v>
      </c>
      <c r="B8" s="6" t="s">
        <v>46</v>
      </c>
      <c r="C8" s="7" t="s">
        <v>161</v>
      </c>
      <c r="D8" s="7" t="s">
        <v>162</v>
      </c>
      <c r="E8" s="8">
        <v>1</v>
      </c>
    </row>
    <row r="9" spans="1:7">
      <c r="A9" s="16">
        <f t="shared" ref="A9:A14" si="0">A8+1</f>
        <v>44068</v>
      </c>
      <c r="B9" s="9" t="s">
        <v>49</v>
      </c>
      <c r="C9" s="10"/>
      <c r="D9" s="10"/>
      <c r="E9" s="11"/>
    </row>
    <row r="10" spans="1:7">
      <c r="A10" s="16">
        <f t="shared" si="0"/>
        <v>44069</v>
      </c>
      <c r="B10" s="6" t="s">
        <v>52</v>
      </c>
      <c r="C10" s="7" t="s">
        <v>163</v>
      </c>
      <c r="D10" s="7" t="s">
        <v>164</v>
      </c>
      <c r="E10" s="8">
        <v>1</v>
      </c>
    </row>
    <row r="11" spans="1:7">
      <c r="A11" s="16">
        <f t="shared" si="0"/>
        <v>44070</v>
      </c>
      <c r="B11" s="9" t="s">
        <v>55</v>
      </c>
      <c r="C11" s="10" t="s">
        <v>165</v>
      </c>
      <c r="D11" s="10" t="s">
        <v>166</v>
      </c>
      <c r="E11" s="11">
        <v>0.5</v>
      </c>
    </row>
    <row r="12" spans="1:7">
      <c r="A12" s="16">
        <f t="shared" si="0"/>
        <v>44071</v>
      </c>
      <c r="B12" s="6" t="s">
        <v>58</v>
      </c>
      <c r="C12" s="7" t="s">
        <v>167</v>
      </c>
      <c r="D12" s="7" t="s">
        <v>168</v>
      </c>
      <c r="E12" s="8">
        <v>1.5</v>
      </c>
    </row>
    <row r="13" spans="1:7">
      <c r="A13" s="16">
        <f t="shared" si="0"/>
        <v>44072</v>
      </c>
      <c r="B13" s="9" t="s">
        <v>61</v>
      </c>
      <c r="C13" s="10"/>
      <c r="D13" s="10"/>
      <c r="E13" s="11"/>
    </row>
    <row r="14" spans="1:7">
      <c r="A14" s="16">
        <f t="shared" si="0"/>
        <v>44073</v>
      </c>
      <c r="B14" s="6" t="s">
        <v>62</v>
      </c>
      <c r="C14" s="7"/>
      <c r="D14" s="7"/>
      <c r="E14" s="8"/>
    </row>
    <row r="15" spans="1:7">
      <c r="D15" s="1" t="s">
        <v>63</v>
      </c>
      <c r="E15" s="4">
        <f>SUM(E8:E14)</f>
        <v>4</v>
      </c>
    </row>
    <row r="17" spans="1:5">
      <c r="A17" s="21" t="s">
        <v>64</v>
      </c>
      <c r="B17" s="21"/>
      <c r="C17" s="21"/>
      <c r="D17" s="21"/>
      <c r="E17" s="21"/>
    </row>
    <row r="18" spans="1:5" ht="28.9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45</v>
      </c>
    </row>
    <row r="19" spans="1:5">
      <c r="A19" s="16">
        <f>A8+7</f>
        <v>44074</v>
      </c>
      <c r="B19" s="6" t="s">
        <v>46</v>
      </c>
      <c r="C19" s="7" t="s">
        <v>169</v>
      </c>
      <c r="D19" s="7" t="s">
        <v>170</v>
      </c>
      <c r="E19" s="8">
        <v>1.5</v>
      </c>
    </row>
    <row r="20" spans="1:5">
      <c r="A20" s="16">
        <f t="shared" ref="A20:A25" si="1">A9+7</f>
        <v>44075</v>
      </c>
      <c r="B20" s="9" t="s">
        <v>49</v>
      </c>
      <c r="C20" s="10"/>
      <c r="D20" s="10"/>
      <c r="E20" s="11"/>
    </row>
    <row r="21" spans="1:5">
      <c r="A21" s="16">
        <f t="shared" si="1"/>
        <v>44076</v>
      </c>
      <c r="B21" s="6" t="s">
        <v>52</v>
      </c>
      <c r="C21" s="7" t="s">
        <v>171</v>
      </c>
      <c r="D21" s="7" t="s">
        <v>172</v>
      </c>
      <c r="E21" s="8">
        <v>1.25</v>
      </c>
    </row>
    <row r="22" spans="1:5">
      <c r="A22" s="16">
        <f t="shared" si="1"/>
        <v>44077</v>
      </c>
      <c r="B22" s="9" t="s">
        <v>55</v>
      </c>
      <c r="C22" s="10"/>
      <c r="D22" s="10"/>
      <c r="E22" s="11"/>
    </row>
    <row r="23" spans="1:5">
      <c r="A23" s="16">
        <f t="shared" si="1"/>
        <v>44078</v>
      </c>
      <c r="B23" s="6" t="s">
        <v>58</v>
      </c>
      <c r="C23" s="7" t="s">
        <v>173</v>
      </c>
      <c r="D23" s="7" t="s">
        <v>174</v>
      </c>
      <c r="E23" s="8">
        <v>2</v>
      </c>
    </row>
    <row r="24" spans="1:5">
      <c r="A24" s="16">
        <f t="shared" si="1"/>
        <v>44079</v>
      </c>
      <c r="B24" s="9" t="s">
        <v>61</v>
      </c>
      <c r="C24" s="10"/>
      <c r="D24" s="10"/>
      <c r="E24" s="11"/>
    </row>
    <row r="25" spans="1:5">
      <c r="A25" s="16">
        <f t="shared" si="1"/>
        <v>44080</v>
      </c>
      <c r="B25" s="6" t="s">
        <v>62</v>
      </c>
      <c r="C25" s="7"/>
      <c r="D25" s="7"/>
      <c r="E25" s="8"/>
    </row>
    <row r="26" spans="1:5">
      <c r="D26" s="1" t="s">
        <v>63</v>
      </c>
      <c r="E26" s="4">
        <f>SUM(E19:E25)</f>
        <v>4.75</v>
      </c>
    </row>
    <row r="28" spans="1:5">
      <c r="A28" s="21" t="s">
        <v>73</v>
      </c>
      <c r="B28" s="21"/>
      <c r="C28" s="21"/>
      <c r="D28" s="21"/>
      <c r="E28" s="21"/>
    </row>
    <row r="29" spans="1:5" ht="28.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45</v>
      </c>
    </row>
    <row r="30" spans="1:5">
      <c r="A30" s="16">
        <f>A19+7</f>
        <v>44081</v>
      </c>
      <c r="B30" s="6" t="s">
        <v>46</v>
      </c>
      <c r="C30" s="7" t="s">
        <v>175</v>
      </c>
      <c r="D30" s="7" t="s">
        <v>176</v>
      </c>
      <c r="E30" s="8">
        <v>0.75</v>
      </c>
    </row>
    <row r="31" spans="1:5">
      <c r="A31" s="16">
        <f t="shared" ref="A31:A36" si="2">A20+7</f>
        <v>44082</v>
      </c>
      <c r="B31" s="9" t="s">
        <v>49</v>
      </c>
      <c r="C31" s="10"/>
      <c r="D31" s="10"/>
      <c r="E31" s="11"/>
    </row>
    <row r="32" spans="1:5">
      <c r="A32" s="16">
        <f t="shared" si="2"/>
        <v>44083</v>
      </c>
      <c r="B32" s="6" t="s">
        <v>52</v>
      </c>
      <c r="C32" s="7" t="s">
        <v>177</v>
      </c>
      <c r="D32" s="7" t="s">
        <v>176</v>
      </c>
      <c r="E32" s="8">
        <v>0.25</v>
      </c>
    </row>
    <row r="33" spans="1:5">
      <c r="A33" s="16">
        <f t="shared" si="2"/>
        <v>44084</v>
      </c>
      <c r="B33" s="9" t="s">
        <v>55</v>
      </c>
      <c r="C33" s="10"/>
      <c r="D33" s="10"/>
      <c r="E33" s="11"/>
    </row>
    <row r="34" spans="1:5">
      <c r="A34" s="16">
        <f t="shared" si="2"/>
        <v>44085</v>
      </c>
      <c r="B34" s="6" t="s">
        <v>58</v>
      </c>
      <c r="C34" s="7" t="s">
        <v>178</v>
      </c>
      <c r="D34" s="7" t="s">
        <v>179</v>
      </c>
      <c r="E34" s="8">
        <v>1.75</v>
      </c>
    </row>
    <row r="35" spans="1:5">
      <c r="A35" s="16">
        <f t="shared" si="2"/>
        <v>44086</v>
      </c>
      <c r="B35" s="9" t="s">
        <v>61</v>
      </c>
      <c r="C35" s="10"/>
      <c r="D35" s="10"/>
      <c r="E35" s="11"/>
    </row>
    <row r="36" spans="1:5">
      <c r="A36" s="16">
        <f t="shared" si="2"/>
        <v>44087</v>
      </c>
      <c r="B36" s="6" t="s">
        <v>62</v>
      </c>
      <c r="C36" s="7" t="s">
        <v>180</v>
      </c>
      <c r="D36" s="7" t="s">
        <v>181</v>
      </c>
      <c r="E36" s="8">
        <v>1.5</v>
      </c>
    </row>
    <row r="37" spans="1:5">
      <c r="D37" s="1" t="s">
        <v>63</v>
      </c>
      <c r="E37" s="4">
        <f>SUM(E30:E36)</f>
        <v>4.25</v>
      </c>
    </row>
    <row r="39" spans="1:5">
      <c r="A39" s="21" t="s">
        <v>82</v>
      </c>
      <c r="B39" s="21"/>
      <c r="C39" s="21"/>
      <c r="D39" s="21"/>
      <c r="E39" s="21"/>
    </row>
    <row r="40" spans="1:5" ht="28.9">
      <c r="A40" s="3" t="s">
        <v>41</v>
      </c>
      <c r="B40" s="3" t="s">
        <v>42</v>
      </c>
      <c r="C40" s="3" t="s">
        <v>43</v>
      </c>
      <c r="D40" s="3" t="s">
        <v>44</v>
      </c>
      <c r="E40" s="3" t="s">
        <v>45</v>
      </c>
    </row>
    <row r="41" spans="1:5">
      <c r="A41" s="16">
        <f>A30+7</f>
        <v>44088</v>
      </c>
      <c r="B41" s="6" t="s">
        <v>46</v>
      </c>
      <c r="C41" s="7"/>
      <c r="D41" s="7"/>
      <c r="E41" s="8"/>
    </row>
    <row r="42" spans="1:5">
      <c r="A42" s="16">
        <f t="shared" ref="A42:A47" si="3">A31+7</f>
        <v>44089</v>
      </c>
      <c r="B42" s="9" t="s">
        <v>49</v>
      </c>
      <c r="C42" s="10"/>
      <c r="D42" s="10"/>
      <c r="E42" s="11"/>
    </row>
    <row r="43" spans="1:5">
      <c r="A43" s="16">
        <f t="shared" si="3"/>
        <v>44090</v>
      </c>
      <c r="B43" s="6" t="s">
        <v>52</v>
      </c>
      <c r="C43" s="7" t="s">
        <v>182</v>
      </c>
      <c r="D43" s="7" t="s">
        <v>183</v>
      </c>
      <c r="E43" s="8">
        <v>1.25</v>
      </c>
    </row>
    <row r="44" spans="1:5">
      <c r="A44" s="16">
        <f t="shared" si="3"/>
        <v>44091</v>
      </c>
      <c r="B44" s="9" t="s">
        <v>55</v>
      </c>
      <c r="C44" s="10"/>
      <c r="D44" s="10"/>
      <c r="E44" s="11"/>
    </row>
    <row r="45" spans="1:5">
      <c r="A45" s="16">
        <f t="shared" si="3"/>
        <v>44092</v>
      </c>
      <c r="B45" s="6" t="s">
        <v>58</v>
      </c>
      <c r="C45" s="7" t="s">
        <v>184</v>
      </c>
      <c r="D45" s="7" t="s">
        <v>185</v>
      </c>
      <c r="E45" s="8">
        <v>1</v>
      </c>
    </row>
    <row r="46" spans="1:5">
      <c r="A46" s="16">
        <f t="shared" si="3"/>
        <v>44093</v>
      </c>
      <c r="B46" s="9" t="s">
        <v>61</v>
      </c>
      <c r="C46" s="10"/>
      <c r="D46" s="10"/>
      <c r="E46" s="11"/>
    </row>
    <row r="47" spans="1:5">
      <c r="A47" s="16">
        <f t="shared" si="3"/>
        <v>44094</v>
      </c>
      <c r="B47" s="6" t="s">
        <v>62</v>
      </c>
      <c r="C47" s="7" t="s">
        <v>186</v>
      </c>
      <c r="D47" s="7" t="s">
        <v>181</v>
      </c>
      <c r="E47" s="8">
        <v>0.75</v>
      </c>
    </row>
    <row r="48" spans="1:5">
      <c r="D48" s="1" t="s">
        <v>63</v>
      </c>
      <c r="E48" s="4">
        <f>SUM(E41:E47)</f>
        <v>3</v>
      </c>
    </row>
    <row r="50" spans="1:5">
      <c r="A50" s="21" t="s">
        <v>91</v>
      </c>
      <c r="B50" s="21"/>
      <c r="C50" s="21"/>
      <c r="D50" s="21"/>
      <c r="E50" s="21"/>
    </row>
    <row r="51" spans="1:5" ht="28.9">
      <c r="A51" s="3" t="s">
        <v>41</v>
      </c>
      <c r="B51" s="3" t="s">
        <v>42</v>
      </c>
      <c r="C51" s="3" t="s">
        <v>43</v>
      </c>
      <c r="D51" s="3" t="s">
        <v>44</v>
      </c>
      <c r="E51" s="3" t="s">
        <v>45</v>
      </c>
    </row>
    <row r="52" spans="1:5">
      <c r="A52" s="16">
        <f>A41+7</f>
        <v>44095</v>
      </c>
      <c r="B52" s="6" t="s">
        <v>46</v>
      </c>
      <c r="C52" s="7" t="s">
        <v>187</v>
      </c>
      <c r="D52" s="7" t="s">
        <v>188</v>
      </c>
      <c r="E52" s="8">
        <v>1.75</v>
      </c>
    </row>
    <row r="53" spans="1:5">
      <c r="A53" s="16">
        <f t="shared" ref="A53:A58" si="4">A42+7</f>
        <v>44096</v>
      </c>
      <c r="B53" s="9" t="s">
        <v>49</v>
      </c>
      <c r="C53" s="10"/>
      <c r="D53" s="10"/>
      <c r="E53" s="11"/>
    </row>
    <row r="54" spans="1:5">
      <c r="A54" s="16">
        <f t="shared" si="4"/>
        <v>44097</v>
      </c>
      <c r="B54" s="6" t="s">
        <v>52</v>
      </c>
      <c r="C54" s="7" t="s">
        <v>189</v>
      </c>
      <c r="D54" s="7" t="s">
        <v>190</v>
      </c>
      <c r="E54" s="8">
        <v>0.75</v>
      </c>
    </row>
    <row r="55" spans="1:5">
      <c r="A55" s="16">
        <f t="shared" si="4"/>
        <v>44098</v>
      </c>
      <c r="B55" s="9" t="s">
        <v>55</v>
      </c>
      <c r="C55" s="10"/>
      <c r="D55" s="10"/>
      <c r="E55" s="11"/>
    </row>
    <row r="56" spans="1:5">
      <c r="A56" s="16">
        <f t="shared" si="4"/>
        <v>44099</v>
      </c>
      <c r="B56" s="6" t="s">
        <v>58</v>
      </c>
      <c r="C56" s="17" t="s">
        <v>191</v>
      </c>
      <c r="D56" s="7" t="s">
        <v>192</v>
      </c>
      <c r="E56" s="8">
        <v>6</v>
      </c>
    </row>
    <row r="57" spans="1:5">
      <c r="A57" s="16">
        <f t="shared" si="4"/>
        <v>44100</v>
      </c>
      <c r="B57" s="9" t="s">
        <v>61</v>
      </c>
      <c r="C57" s="10"/>
      <c r="D57" s="10"/>
      <c r="E57" s="11"/>
    </row>
    <row r="58" spans="1:5">
      <c r="A58" s="16">
        <f t="shared" si="4"/>
        <v>44101</v>
      </c>
      <c r="B58" s="6" t="s">
        <v>62</v>
      </c>
      <c r="C58" s="7"/>
      <c r="D58" s="7"/>
      <c r="E58" s="8"/>
    </row>
    <row r="59" spans="1:5">
      <c r="D59" s="1" t="s">
        <v>63</v>
      </c>
      <c r="E59" s="4">
        <f>SUM(E52:E58)</f>
        <v>8.5</v>
      </c>
    </row>
    <row r="61" spans="1:5">
      <c r="A61" s="21" t="s">
        <v>100</v>
      </c>
      <c r="B61" s="21"/>
      <c r="C61" s="21"/>
      <c r="D61" s="21"/>
      <c r="E61" s="21"/>
    </row>
    <row r="62" spans="1:5" ht="28.9">
      <c r="A62" s="3" t="s">
        <v>41</v>
      </c>
      <c r="B62" s="3" t="s">
        <v>42</v>
      </c>
      <c r="C62" s="3" t="s">
        <v>43</v>
      </c>
      <c r="D62" s="3" t="s">
        <v>44</v>
      </c>
      <c r="E62" s="3" t="s">
        <v>45</v>
      </c>
    </row>
    <row r="63" spans="1:5">
      <c r="A63" s="16">
        <f>A52+7</f>
        <v>44102</v>
      </c>
      <c r="B63" s="6" t="s">
        <v>46</v>
      </c>
      <c r="C63" s="7" t="s">
        <v>193</v>
      </c>
      <c r="D63" s="7" t="s">
        <v>194</v>
      </c>
      <c r="E63" s="8">
        <v>0.5</v>
      </c>
    </row>
    <row r="64" spans="1:5">
      <c r="A64" s="16">
        <f t="shared" ref="A64:A69" si="5">A53+7</f>
        <v>44103</v>
      </c>
      <c r="B64" s="9" t="s">
        <v>49</v>
      </c>
      <c r="C64" s="10"/>
      <c r="D64" s="10"/>
      <c r="E64" s="11"/>
    </row>
    <row r="65" spans="1:5" ht="28.9">
      <c r="A65" s="16">
        <f t="shared" si="5"/>
        <v>44104</v>
      </c>
      <c r="B65" s="6" t="s">
        <v>52</v>
      </c>
      <c r="C65" s="7" t="s">
        <v>195</v>
      </c>
      <c r="D65" s="7" t="s">
        <v>196</v>
      </c>
      <c r="E65" s="8">
        <v>0.75</v>
      </c>
    </row>
    <row r="66" spans="1:5">
      <c r="A66" s="16">
        <f t="shared" si="5"/>
        <v>44105</v>
      </c>
      <c r="B66" s="9" t="s">
        <v>55</v>
      </c>
      <c r="C66" s="10"/>
      <c r="D66" s="10"/>
      <c r="E66" s="11"/>
    </row>
    <row r="67" spans="1:5">
      <c r="A67" s="16">
        <f t="shared" si="5"/>
        <v>44106</v>
      </c>
      <c r="B67" s="6" t="s">
        <v>58</v>
      </c>
      <c r="C67" s="7" t="s">
        <v>197</v>
      </c>
      <c r="D67" s="7" t="s">
        <v>198</v>
      </c>
      <c r="E67" s="8">
        <v>2</v>
      </c>
    </row>
    <row r="68" spans="1:5">
      <c r="A68" s="16">
        <f t="shared" si="5"/>
        <v>44107</v>
      </c>
      <c r="B68" s="9" t="s">
        <v>61</v>
      </c>
      <c r="C68" s="10"/>
      <c r="D68" s="10"/>
      <c r="E68" s="11"/>
    </row>
    <row r="69" spans="1:5">
      <c r="A69" s="16">
        <f t="shared" si="5"/>
        <v>44108</v>
      </c>
      <c r="B69" s="6" t="s">
        <v>62</v>
      </c>
      <c r="C69" s="7"/>
      <c r="D69" s="7"/>
      <c r="E69" s="8"/>
    </row>
    <row r="70" spans="1:5">
      <c r="D70" s="1" t="s">
        <v>63</v>
      </c>
      <c r="E70" s="4">
        <f>SUM(E63:E69)</f>
        <v>3.25</v>
      </c>
    </row>
    <row r="72" spans="1:5">
      <c r="A72" s="21" t="s">
        <v>107</v>
      </c>
      <c r="B72" s="21"/>
      <c r="C72" s="21"/>
      <c r="D72" s="21"/>
      <c r="E72" s="21"/>
    </row>
    <row r="73" spans="1:5" ht="28.9">
      <c r="A73" s="3" t="s">
        <v>41</v>
      </c>
      <c r="B73" s="3" t="s">
        <v>42</v>
      </c>
      <c r="C73" s="3" t="s">
        <v>43</v>
      </c>
      <c r="D73" s="3" t="s">
        <v>44</v>
      </c>
      <c r="E73" s="3" t="s">
        <v>45</v>
      </c>
    </row>
    <row r="74" spans="1:5">
      <c r="A74" s="16">
        <f>A63+7</f>
        <v>44109</v>
      </c>
      <c r="B74" s="6" t="s">
        <v>46</v>
      </c>
      <c r="C74" s="7" t="s">
        <v>199</v>
      </c>
      <c r="D74" s="7" t="s">
        <v>194</v>
      </c>
      <c r="E74" s="8">
        <v>0.25</v>
      </c>
    </row>
    <row r="75" spans="1:5">
      <c r="A75" s="16">
        <f t="shared" ref="A75:A80" si="6">A64+7</f>
        <v>44110</v>
      </c>
      <c r="B75" s="9" t="s">
        <v>49</v>
      </c>
      <c r="C75" s="10"/>
      <c r="D75" s="10"/>
      <c r="E75" s="11"/>
    </row>
    <row r="76" spans="1:5" ht="28.9">
      <c r="A76" s="16">
        <f t="shared" si="6"/>
        <v>44111</v>
      </c>
      <c r="B76" s="6" t="s">
        <v>52</v>
      </c>
      <c r="C76" s="7" t="s">
        <v>200</v>
      </c>
      <c r="D76" s="7" t="s">
        <v>201</v>
      </c>
      <c r="E76" s="8">
        <v>1.75</v>
      </c>
    </row>
    <row r="77" spans="1:5">
      <c r="A77" s="16">
        <f t="shared" si="6"/>
        <v>44112</v>
      </c>
      <c r="B77" s="9" t="s">
        <v>55</v>
      </c>
      <c r="C77" s="10"/>
      <c r="D77" s="10"/>
      <c r="E77" s="11"/>
    </row>
    <row r="78" spans="1:5">
      <c r="A78" s="16">
        <f t="shared" si="6"/>
        <v>44113</v>
      </c>
      <c r="B78" s="6" t="s">
        <v>58</v>
      </c>
      <c r="C78" s="7" t="s">
        <v>202</v>
      </c>
      <c r="D78" s="7" t="s">
        <v>203</v>
      </c>
      <c r="E78" s="8">
        <v>2.25</v>
      </c>
    </row>
    <row r="79" spans="1:5">
      <c r="A79" s="16">
        <f t="shared" si="6"/>
        <v>44114</v>
      </c>
      <c r="B79" s="9" t="s">
        <v>61</v>
      </c>
      <c r="C79" s="10"/>
      <c r="D79" s="10"/>
      <c r="E79" s="11"/>
    </row>
    <row r="80" spans="1:5">
      <c r="A80" s="16">
        <f t="shared" si="6"/>
        <v>44115</v>
      </c>
      <c r="B80" s="6" t="s">
        <v>62</v>
      </c>
      <c r="C80" s="7" t="s">
        <v>204</v>
      </c>
      <c r="D80" s="7" t="s">
        <v>205</v>
      </c>
      <c r="E80" s="8">
        <v>2</v>
      </c>
    </row>
    <row r="81" spans="1:5">
      <c r="D81" s="1" t="s">
        <v>63</v>
      </c>
      <c r="E81" s="4">
        <f>SUM(E74:E80)</f>
        <v>6.25</v>
      </c>
    </row>
    <row r="83" spans="1:5">
      <c r="A83" s="21" t="s">
        <v>118</v>
      </c>
      <c r="B83" s="21"/>
      <c r="C83" s="21"/>
      <c r="D83" s="21"/>
      <c r="E83" s="21"/>
    </row>
    <row r="84" spans="1:5" ht="28.9">
      <c r="A84" s="3" t="s">
        <v>41</v>
      </c>
      <c r="B84" s="3" t="s">
        <v>42</v>
      </c>
      <c r="C84" s="3" t="s">
        <v>43</v>
      </c>
      <c r="D84" s="3" t="s">
        <v>44</v>
      </c>
      <c r="E84" s="3" t="s">
        <v>45</v>
      </c>
    </row>
    <row r="85" spans="1:5">
      <c r="A85" s="16">
        <f>A74+7</f>
        <v>44116</v>
      </c>
      <c r="B85" s="6" t="s">
        <v>46</v>
      </c>
      <c r="C85" s="7" t="s">
        <v>206</v>
      </c>
      <c r="D85" s="7" t="s">
        <v>207</v>
      </c>
      <c r="E85" s="8">
        <v>1.75</v>
      </c>
    </row>
    <row r="86" spans="1:5">
      <c r="A86" s="16">
        <f t="shared" ref="A86:A91" si="7">A75+7</f>
        <v>44117</v>
      </c>
      <c r="B86" s="9" t="s">
        <v>49</v>
      </c>
      <c r="C86" s="10"/>
      <c r="D86" s="10"/>
      <c r="E86" s="11"/>
    </row>
    <row r="87" spans="1:5">
      <c r="A87" s="16">
        <f t="shared" si="7"/>
        <v>44118</v>
      </c>
      <c r="B87" s="6" t="s">
        <v>52</v>
      </c>
      <c r="C87" s="7" t="s">
        <v>208</v>
      </c>
      <c r="D87" s="7" t="s">
        <v>209</v>
      </c>
      <c r="E87" s="8">
        <v>0.5</v>
      </c>
    </row>
    <row r="88" spans="1:5">
      <c r="A88" s="16">
        <f t="shared" si="7"/>
        <v>44119</v>
      </c>
      <c r="B88" s="9" t="s">
        <v>55</v>
      </c>
      <c r="C88" s="10"/>
      <c r="D88" s="10"/>
      <c r="E88" s="11"/>
    </row>
    <row r="89" spans="1:5">
      <c r="A89" s="16">
        <f t="shared" si="7"/>
        <v>44120</v>
      </c>
      <c r="B89" s="6" t="s">
        <v>58</v>
      </c>
      <c r="C89" s="7" t="s">
        <v>210</v>
      </c>
      <c r="D89" s="7"/>
      <c r="E89" s="8">
        <v>1.5</v>
      </c>
    </row>
    <row r="90" spans="1:5">
      <c r="A90" s="16">
        <f t="shared" si="7"/>
        <v>44121</v>
      </c>
      <c r="B90" s="9" t="s">
        <v>61</v>
      </c>
      <c r="C90" s="10"/>
      <c r="D90" s="10"/>
      <c r="E90" s="11"/>
    </row>
    <row r="91" spans="1:5">
      <c r="A91" s="16">
        <f t="shared" si="7"/>
        <v>44122</v>
      </c>
      <c r="B91" s="6" t="s">
        <v>62</v>
      </c>
      <c r="C91" s="7" t="s">
        <v>211</v>
      </c>
      <c r="D91" s="7" t="s">
        <v>212</v>
      </c>
      <c r="E91" s="8">
        <v>8</v>
      </c>
    </row>
    <row r="92" spans="1:5">
      <c r="D92" s="1" t="s">
        <v>63</v>
      </c>
      <c r="E92" s="4">
        <f>SUM(E85:E91)</f>
        <v>11.75</v>
      </c>
    </row>
    <row r="94" spans="1:5">
      <c r="A94" s="21" t="s">
        <v>125</v>
      </c>
      <c r="B94" s="21"/>
      <c r="C94" s="21"/>
      <c r="D94" s="21"/>
      <c r="E94" s="21"/>
    </row>
    <row r="95" spans="1:5" ht="28.9">
      <c r="B95" s="3" t="s">
        <v>42</v>
      </c>
      <c r="C95" s="3" t="s">
        <v>43</v>
      </c>
      <c r="D95" s="3" t="s">
        <v>44</v>
      </c>
      <c r="E95" s="3" t="s">
        <v>45</v>
      </c>
    </row>
    <row r="96" spans="1:5">
      <c r="A96" s="5">
        <f>A91+1</f>
        <v>44123</v>
      </c>
      <c r="B96" s="6" t="s">
        <v>46</v>
      </c>
      <c r="C96" s="7" t="s">
        <v>193</v>
      </c>
      <c r="D96" s="7" t="s">
        <v>213</v>
      </c>
      <c r="E96" s="8">
        <v>0.5</v>
      </c>
    </row>
    <row r="97" spans="1:5">
      <c r="A97" s="5">
        <v>44124</v>
      </c>
      <c r="B97" s="9" t="s">
        <v>49</v>
      </c>
      <c r="C97" s="10"/>
      <c r="D97" s="10"/>
      <c r="E97" s="11"/>
    </row>
    <row r="98" spans="1:5">
      <c r="A98" s="16">
        <f t="shared" ref="A98:A104" si="8">A97+1</f>
        <v>44125</v>
      </c>
      <c r="B98" s="6" t="s">
        <v>52</v>
      </c>
      <c r="C98" s="7" t="s">
        <v>214</v>
      </c>
      <c r="D98" s="7" t="s">
        <v>215</v>
      </c>
      <c r="E98" s="8">
        <v>0.5</v>
      </c>
    </row>
    <row r="99" spans="1:5">
      <c r="A99" s="16">
        <f t="shared" si="8"/>
        <v>44126</v>
      </c>
      <c r="B99" s="9" t="s">
        <v>55</v>
      </c>
      <c r="C99" s="10"/>
      <c r="D99" s="10"/>
      <c r="E99" s="11"/>
    </row>
    <row r="100" spans="1:5">
      <c r="A100" s="16">
        <f t="shared" si="8"/>
        <v>44127</v>
      </c>
      <c r="B100" s="6" t="s">
        <v>58</v>
      </c>
      <c r="C100" s="7" t="s">
        <v>216</v>
      </c>
      <c r="D100" s="7" t="s">
        <v>217</v>
      </c>
      <c r="E100" s="8">
        <v>4</v>
      </c>
    </row>
    <row r="101" spans="1:5">
      <c r="A101" s="16">
        <f t="shared" si="8"/>
        <v>44128</v>
      </c>
      <c r="B101" s="9" t="s">
        <v>61</v>
      </c>
      <c r="C101" s="10"/>
      <c r="D101" s="10"/>
      <c r="E101" s="11"/>
    </row>
    <row r="102" spans="1:5">
      <c r="A102" s="16">
        <f t="shared" si="8"/>
        <v>44129</v>
      </c>
      <c r="B102" s="6" t="s">
        <v>62</v>
      </c>
      <c r="C102" s="7" t="s">
        <v>218</v>
      </c>
      <c r="D102" s="7" t="s">
        <v>219</v>
      </c>
      <c r="E102" s="8">
        <v>7</v>
      </c>
    </row>
    <row r="103" spans="1:5">
      <c r="A103" s="16">
        <f t="shared" si="8"/>
        <v>44130</v>
      </c>
      <c r="D103" s="1" t="s">
        <v>63</v>
      </c>
      <c r="E103" s="4">
        <f>SUM(E96:E102)</f>
        <v>12</v>
      </c>
    </row>
    <row r="104" spans="1:5">
      <c r="A104" s="16">
        <f t="shared" si="8"/>
        <v>44131</v>
      </c>
    </row>
    <row r="105" spans="1:5">
      <c r="A105" s="21" t="s">
        <v>135</v>
      </c>
      <c r="B105" s="21"/>
      <c r="C105" s="21"/>
      <c r="D105" s="21"/>
      <c r="E105" s="21"/>
    </row>
    <row r="106" spans="1:5" ht="28.9">
      <c r="B106" s="3" t="s">
        <v>42</v>
      </c>
      <c r="C106" s="3" t="s">
        <v>43</v>
      </c>
      <c r="D106" s="3" t="s">
        <v>44</v>
      </c>
      <c r="E106" s="3" t="s">
        <v>45</v>
      </c>
    </row>
    <row r="107" spans="1:5">
      <c r="A107" s="5">
        <f>A102+1</f>
        <v>44130</v>
      </c>
      <c r="B107" s="6" t="s">
        <v>46</v>
      </c>
      <c r="C107" s="7" t="s">
        <v>193</v>
      </c>
      <c r="D107" s="7" t="s">
        <v>220</v>
      </c>
      <c r="E107" s="8">
        <v>0.5</v>
      </c>
    </row>
    <row r="108" spans="1:5">
      <c r="A108" s="3" t="s">
        <v>41</v>
      </c>
      <c r="B108" s="9" t="s">
        <v>49</v>
      </c>
      <c r="C108" s="10"/>
      <c r="D108" s="10"/>
      <c r="E108" s="11"/>
    </row>
    <row r="109" spans="1:5">
      <c r="A109" s="16">
        <f>A98+7</f>
        <v>44132</v>
      </c>
      <c r="B109" s="6" t="s">
        <v>52</v>
      </c>
      <c r="C109" s="7" t="s">
        <v>221</v>
      </c>
      <c r="D109" s="7" t="s">
        <v>222</v>
      </c>
      <c r="E109" s="8">
        <v>1.5</v>
      </c>
    </row>
    <row r="110" spans="1:5">
      <c r="A110" s="16">
        <f t="shared" ref="A110:A115" si="9">A99+7</f>
        <v>44133</v>
      </c>
      <c r="B110" s="9" t="s">
        <v>55</v>
      </c>
      <c r="C110" s="10"/>
      <c r="D110" s="10"/>
      <c r="E110" s="11"/>
    </row>
    <row r="111" spans="1:5">
      <c r="A111" s="16">
        <f t="shared" si="9"/>
        <v>44134</v>
      </c>
      <c r="B111" s="6" t="s">
        <v>58</v>
      </c>
      <c r="C111" s="7" t="s">
        <v>184</v>
      </c>
      <c r="D111" s="7" t="s">
        <v>223</v>
      </c>
      <c r="E111" s="8">
        <v>1</v>
      </c>
    </row>
    <row r="112" spans="1:5">
      <c r="A112" s="16">
        <f t="shared" si="9"/>
        <v>44135</v>
      </c>
      <c r="B112" s="9" t="s">
        <v>61</v>
      </c>
      <c r="C112" s="10"/>
      <c r="D112" s="10"/>
      <c r="E112" s="11"/>
    </row>
    <row r="113" spans="1:5">
      <c r="A113" s="16">
        <f t="shared" si="9"/>
        <v>44136</v>
      </c>
      <c r="B113" s="6" t="s">
        <v>62</v>
      </c>
      <c r="C113" s="7" t="s">
        <v>224</v>
      </c>
      <c r="D113" s="7" t="s">
        <v>225</v>
      </c>
      <c r="E113" s="8">
        <v>4</v>
      </c>
    </row>
    <row r="114" spans="1:5">
      <c r="A114" s="16">
        <f t="shared" si="9"/>
        <v>44137</v>
      </c>
      <c r="D114" s="1" t="s">
        <v>63</v>
      </c>
      <c r="E114" s="4">
        <f>SUM(E107:E113)</f>
        <v>7</v>
      </c>
    </row>
    <row r="115" spans="1:5">
      <c r="A115" s="16">
        <f t="shared" si="9"/>
        <v>44138</v>
      </c>
    </row>
    <row r="116" spans="1:5">
      <c r="A116" s="21" t="s">
        <v>140</v>
      </c>
      <c r="B116" s="21"/>
      <c r="C116" s="21"/>
      <c r="D116" s="21"/>
      <c r="E116" s="21"/>
    </row>
    <row r="117" spans="1:5" ht="28.9">
      <c r="B117" s="3" t="s">
        <v>42</v>
      </c>
      <c r="C117" s="3" t="s">
        <v>43</v>
      </c>
      <c r="D117" s="3" t="s">
        <v>44</v>
      </c>
      <c r="E117" s="3" t="s">
        <v>45</v>
      </c>
    </row>
    <row r="118" spans="1:5">
      <c r="A118" s="5">
        <f>A113+1</f>
        <v>44137</v>
      </c>
      <c r="B118" s="6" t="s">
        <v>46</v>
      </c>
      <c r="C118" t="s">
        <v>226</v>
      </c>
      <c r="D118" t="s">
        <v>227</v>
      </c>
      <c r="E118">
        <v>0.5</v>
      </c>
    </row>
    <row r="119" spans="1:5">
      <c r="A119" s="5">
        <f>A114+1</f>
        <v>44138</v>
      </c>
      <c r="B119" s="9" t="s">
        <v>49</v>
      </c>
      <c r="C119" s="10"/>
      <c r="D119" s="10"/>
      <c r="E119" s="11"/>
    </row>
    <row r="120" spans="1:5">
      <c r="A120" s="16">
        <f>A109+7</f>
        <v>44139</v>
      </c>
      <c r="B120" s="6" t="s">
        <v>52</v>
      </c>
      <c r="C120" s="7" t="s">
        <v>228</v>
      </c>
      <c r="D120" s="7" t="s">
        <v>229</v>
      </c>
      <c r="E120" s="8">
        <v>1.25</v>
      </c>
    </row>
    <row r="121" spans="1:5">
      <c r="A121" s="16">
        <f t="shared" ref="A121:A126" si="10">A110+7</f>
        <v>44140</v>
      </c>
      <c r="B121" s="9" t="s">
        <v>55</v>
      </c>
      <c r="C121" s="10"/>
      <c r="D121" s="10"/>
      <c r="E121" s="11"/>
    </row>
    <row r="122" spans="1:5">
      <c r="A122" s="16">
        <f t="shared" si="10"/>
        <v>44141</v>
      </c>
      <c r="B122" s="6" t="s">
        <v>58</v>
      </c>
      <c r="C122" s="7"/>
      <c r="D122" s="7"/>
      <c r="E122" s="8"/>
    </row>
    <row r="123" spans="1:5" ht="28.9">
      <c r="A123" s="16">
        <f t="shared" si="10"/>
        <v>44142</v>
      </c>
      <c r="B123" s="9" t="s">
        <v>61</v>
      </c>
      <c r="C123" s="10" t="s">
        <v>230</v>
      </c>
      <c r="D123" s="10" t="s">
        <v>231</v>
      </c>
      <c r="E123" s="11">
        <v>4</v>
      </c>
    </row>
    <row r="124" spans="1:5" ht="28.9">
      <c r="A124" s="16">
        <f t="shared" si="10"/>
        <v>44143</v>
      </c>
      <c r="B124" s="6" t="s">
        <v>62</v>
      </c>
      <c r="C124" s="7" t="s">
        <v>232</v>
      </c>
      <c r="D124" s="7" t="s">
        <v>233</v>
      </c>
      <c r="E124" s="8">
        <v>0.5</v>
      </c>
    </row>
    <row r="125" spans="1:5">
      <c r="A125" s="16">
        <f t="shared" si="10"/>
        <v>44144</v>
      </c>
      <c r="D125" s="1" t="s">
        <v>63</v>
      </c>
      <c r="E125" s="4">
        <f>SUM(E118:E124)</f>
        <v>6.25</v>
      </c>
    </row>
    <row r="126" spans="1:5">
      <c r="A126" s="16">
        <f t="shared" si="10"/>
        <v>44145</v>
      </c>
    </row>
    <row r="127" spans="1:5">
      <c r="A127" s="21" t="s">
        <v>146</v>
      </c>
      <c r="B127" s="21"/>
      <c r="C127" s="21"/>
      <c r="D127" s="21"/>
      <c r="E127" s="21"/>
    </row>
    <row r="128" spans="1:5" ht="28.9">
      <c r="B128" s="3" t="s">
        <v>42</v>
      </c>
      <c r="C128" s="3" t="s">
        <v>43</v>
      </c>
      <c r="D128" s="3" t="s">
        <v>44</v>
      </c>
      <c r="E128" s="3" t="s">
        <v>45</v>
      </c>
    </row>
    <row r="129" spans="1:5">
      <c r="A129" s="5">
        <f>A124+1</f>
        <v>44144</v>
      </c>
      <c r="B129" s="6" t="s">
        <v>46</v>
      </c>
      <c r="C129" s="7" t="s">
        <v>226</v>
      </c>
      <c r="D129" s="7" t="s">
        <v>234</v>
      </c>
      <c r="E129" s="8">
        <v>0.5</v>
      </c>
    </row>
    <row r="130" spans="1:5">
      <c r="A130" s="3" t="s">
        <v>41</v>
      </c>
      <c r="B130" s="9" t="s">
        <v>49</v>
      </c>
      <c r="C130" s="10"/>
      <c r="D130" s="10"/>
      <c r="E130" s="11"/>
    </row>
    <row r="131" spans="1:5">
      <c r="A131" s="16">
        <f>A120+7</f>
        <v>44146</v>
      </c>
      <c r="B131" s="6" t="s">
        <v>52</v>
      </c>
      <c r="C131" s="7"/>
      <c r="D131" s="7"/>
      <c r="E131" s="8"/>
    </row>
    <row r="132" spans="1:5">
      <c r="A132" s="16">
        <f t="shared" ref="A132:A137" si="11">A121+7</f>
        <v>44147</v>
      </c>
      <c r="B132" s="9" t="s">
        <v>55</v>
      </c>
      <c r="C132" s="10"/>
      <c r="D132" s="10"/>
      <c r="E132" s="11"/>
    </row>
    <row r="133" spans="1:5" ht="28.9">
      <c r="A133" s="16">
        <f t="shared" si="11"/>
        <v>44148</v>
      </c>
      <c r="B133" s="6" t="s">
        <v>58</v>
      </c>
      <c r="C133" s="7" t="s">
        <v>235</v>
      </c>
      <c r="D133" s="7" t="s">
        <v>236</v>
      </c>
      <c r="E133" s="8">
        <v>3.75</v>
      </c>
    </row>
    <row r="134" spans="1:5">
      <c r="A134" s="16">
        <f t="shared" si="11"/>
        <v>44149</v>
      </c>
      <c r="B134" s="9" t="s">
        <v>61</v>
      </c>
      <c r="C134" s="10"/>
      <c r="D134" s="10"/>
      <c r="E134" s="11"/>
    </row>
    <row r="135" spans="1:5">
      <c r="A135" s="16">
        <f t="shared" si="11"/>
        <v>44150</v>
      </c>
      <c r="B135" s="6" t="s">
        <v>62</v>
      </c>
      <c r="C135" s="7" t="s">
        <v>237</v>
      </c>
      <c r="D135" s="7" t="s">
        <v>238</v>
      </c>
      <c r="E135" s="8">
        <v>7.75</v>
      </c>
    </row>
    <row r="136" spans="1:5">
      <c r="A136" s="16">
        <f t="shared" si="11"/>
        <v>44151</v>
      </c>
      <c r="D136" s="1" t="s">
        <v>63</v>
      </c>
      <c r="E136" s="4">
        <f>SUM(E129:E135)</f>
        <v>12</v>
      </c>
    </row>
    <row r="137" spans="1:5">
      <c r="A137" s="16">
        <f t="shared" si="11"/>
        <v>44152</v>
      </c>
    </row>
    <row r="138" spans="1:5">
      <c r="A138" s="21" t="s">
        <v>158</v>
      </c>
      <c r="B138" s="21"/>
      <c r="C138" s="21"/>
      <c r="D138" s="21"/>
      <c r="E138" s="21"/>
    </row>
    <row r="139" spans="1:5" ht="28.9">
      <c r="B139" s="3" t="s">
        <v>42</v>
      </c>
      <c r="C139" s="3" t="s">
        <v>43</v>
      </c>
      <c r="D139" s="3" t="s">
        <v>44</v>
      </c>
      <c r="E139" s="3" t="s">
        <v>45</v>
      </c>
    </row>
    <row r="140" spans="1:5">
      <c r="A140" s="5">
        <f>A135+1</f>
        <v>44151</v>
      </c>
      <c r="B140" s="6" t="s">
        <v>46</v>
      </c>
      <c r="C140" s="7"/>
      <c r="D140" s="7"/>
      <c r="E140" s="8"/>
    </row>
    <row r="141" spans="1:5">
      <c r="A141" s="3" t="s">
        <v>41</v>
      </c>
      <c r="B141" s="9" t="s">
        <v>49</v>
      </c>
      <c r="C141" s="10"/>
      <c r="D141" s="10"/>
      <c r="E141" s="11"/>
    </row>
    <row r="142" spans="1:5">
      <c r="A142" s="16">
        <f>A131+7</f>
        <v>44153</v>
      </c>
      <c r="B142" s="6" t="s">
        <v>52</v>
      </c>
      <c r="C142" s="7"/>
      <c r="D142" s="7"/>
      <c r="E142" s="8"/>
    </row>
    <row r="143" spans="1:5">
      <c r="A143" s="16">
        <f t="shared" ref="A143:A148" si="12">A132+7</f>
        <v>44154</v>
      </c>
      <c r="B143" s="9" t="s">
        <v>55</v>
      </c>
      <c r="C143" s="10"/>
      <c r="D143" s="10"/>
      <c r="E143" s="11"/>
    </row>
    <row r="144" spans="1:5">
      <c r="A144" s="16">
        <f t="shared" si="12"/>
        <v>44155</v>
      </c>
      <c r="B144" s="6" t="s">
        <v>58</v>
      </c>
      <c r="C144" s="7"/>
      <c r="D144" s="7"/>
      <c r="E144" s="8"/>
    </row>
    <row r="145" spans="1:5">
      <c r="A145" s="16">
        <f t="shared" si="12"/>
        <v>44156</v>
      </c>
      <c r="B145" s="9" t="s">
        <v>61</v>
      </c>
      <c r="C145" s="10"/>
      <c r="D145" s="10"/>
      <c r="E145" s="11"/>
    </row>
    <row r="146" spans="1:5">
      <c r="A146" s="16">
        <f t="shared" si="12"/>
        <v>44157</v>
      </c>
      <c r="B146" s="6" t="s">
        <v>62</v>
      </c>
      <c r="C146" s="7"/>
      <c r="D146" s="7"/>
      <c r="E146" s="8"/>
    </row>
    <row r="147" spans="1:5">
      <c r="A147" s="16">
        <f t="shared" si="12"/>
        <v>44158</v>
      </c>
      <c r="D147" s="1" t="s">
        <v>63</v>
      </c>
      <c r="E147" s="4">
        <f>SUM(E140:E146)</f>
        <v>0</v>
      </c>
    </row>
    <row r="148" spans="1:5">
      <c r="A148" s="16">
        <f t="shared" si="12"/>
        <v>44159</v>
      </c>
    </row>
    <row r="149" spans="1:5">
      <c r="A149" s="21" t="s">
        <v>159</v>
      </c>
      <c r="B149" s="21"/>
      <c r="C149" s="21"/>
      <c r="D149" s="21"/>
      <c r="E149" s="21"/>
    </row>
    <row r="150" spans="1:5" ht="28.9">
      <c r="B150" s="3" t="s">
        <v>42</v>
      </c>
      <c r="C150" s="3" t="s">
        <v>43</v>
      </c>
      <c r="D150" s="3" t="s">
        <v>44</v>
      </c>
      <c r="E150" s="3" t="s">
        <v>45</v>
      </c>
    </row>
    <row r="151" spans="1:5">
      <c r="A151" s="5">
        <f>A146+1</f>
        <v>44158</v>
      </c>
      <c r="B151" s="6" t="s">
        <v>46</v>
      </c>
      <c r="C151" s="7"/>
      <c r="D151" s="7"/>
      <c r="E151" s="8"/>
    </row>
    <row r="152" spans="1:5">
      <c r="A152" s="3" t="s">
        <v>41</v>
      </c>
      <c r="B152" s="9" t="s">
        <v>49</v>
      </c>
      <c r="C152" s="10"/>
      <c r="D152" s="10"/>
      <c r="E152" s="11"/>
    </row>
    <row r="153" spans="1:5">
      <c r="A153" s="16">
        <f>A142+7</f>
        <v>44160</v>
      </c>
      <c r="B153" s="6" t="s">
        <v>52</v>
      </c>
      <c r="C153" s="7"/>
      <c r="D153" s="7"/>
      <c r="E153" s="8"/>
    </row>
    <row r="154" spans="1:5">
      <c r="A154" s="16">
        <f t="shared" ref="A154:A159" si="13">A143+7</f>
        <v>44161</v>
      </c>
      <c r="B154" s="9" t="s">
        <v>55</v>
      </c>
      <c r="C154" s="10"/>
      <c r="D154" s="10"/>
      <c r="E154" s="11"/>
    </row>
    <row r="155" spans="1:5">
      <c r="A155" s="16">
        <f t="shared" si="13"/>
        <v>44162</v>
      </c>
      <c r="B155" s="6" t="s">
        <v>58</v>
      </c>
      <c r="C155" s="7"/>
      <c r="D155" s="7"/>
      <c r="E155" s="8"/>
    </row>
    <row r="156" spans="1:5">
      <c r="A156" s="16">
        <f t="shared" si="13"/>
        <v>44163</v>
      </c>
      <c r="B156" s="9" t="s">
        <v>61</v>
      </c>
      <c r="C156" s="10"/>
      <c r="D156" s="10"/>
      <c r="E156" s="11"/>
    </row>
    <row r="157" spans="1:5">
      <c r="A157" s="16">
        <f t="shared" si="13"/>
        <v>44164</v>
      </c>
      <c r="B157" s="6" t="s">
        <v>62</v>
      </c>
      <c r="C157" s="7"/>
      <c r="D157" s="7"/>
      <c r="E157" s="8"/>
    </row>
    <row r="158" spans="1:5">
      <c r="A158" s="16">
        <f t="shared" si="13"/>
        <v>44165</v>
      </c>
      <c r="D158" s="1" t="s">
        <v>63</v>
      </c>
      <c r="E158" s="4">
        <f>SUM(E151:E157)</f>
        <v>0</v>
      </c>
    </row>
    <row r="159" spans="1:5">
      <c r="A159" s="16">
        <f t="shared" si="13"/>
        <v>44166</v>
      </c>
    </row>
    <row r="160" spans="1:5">
      <c r="A160" s="21" t="s">
        <v>159</v>
      </c>
      <c r="B160" s="21"/>
      <c r="C160" s="21"/>
      <c r="D160" s="21"/>
      <c r="E160" s="21"/>
    </row>
    <row r="161" spans="1:5" ht="28.9">
      <c r="B161" s="3" t="s">
        <v>42</v>
      </c>
      <c r="C161" s="3" t="s">
        <v>43</v>
      </c>
      <c r="D161" s="3" t="s">
        <v>44</v>
      </c>
      <c r="E161" s="3" t="s">
        <v>45</v>
      </c>
    </row>
    <row r="162" spans="1:5">
      <c r="A162" s="5">
        <f>A157+1</f>
        <v>44165</v>
      </c>
      <c r="B162" s="6" t="s">
        <v>46</v>
      </c>
      <c r="C162" s="7"/>
      <c r="D162" s="7"/>
      <c r="E162" s="8"/>
    </row>
    <row r="163" spans="1:5">
      <c r="A163" s="3" t="s">
        <v>41</v>
      </c>
      <c r="B163" s="9" t="s">
        <v>49</v>
      </c>
      <c r="C163" s="10"/>
      <c r="D163" s="10"/>
      <c r="E163" s="11"/>
    </row>
    <row r="164" spans="1:5">
      <c r="A164" s="16">
        <f>A153+7</f>
        <v>44167</v>
      </c>
      <c r="B164" s="6" t="s">
        <v>52</v>
      </c>
      <c r="C164" s="7"/>
      <c r="D164" s="7"/>
      <c r="E164" s="8"/>
    </row>
    <row r="165" spans="1:5">
      <c r="A165" s="16">
        <f t="shared" ref="A165:A170" si="14">A154+7</f>
        <v>44168</v>
      </c>
      <c r="B165" s="9" t="s">
        <v>55</v>
      </c>
      <c r="C165" s="10"/>
      <c r="D165" s="10"/>
      <c r="E165" s="11"/>
    </row>
    <row r="166" spans="1:5">
      <c r="A166" s="16">
        <f t="shared" si="14"/>
        <v>44169</v>
      </c>
      <c r="B166" s="6" t="s">
        <v>58</v>
      </c>
      <c r="C166" s="7"/>
      <c r="D166" s="7"/>
      <c r="E166" s="8"/>
    </row>
    <row r="167" spans="1:5">
      <c r="A167" s="16">
        <f t="shared" si="14"/>
        <v>44170</v>
      </c>
      <c r="B167" s="9" t="s">
        <v>61</v>
      </c>
      <c r="C167" s="10"/>
      <c r="D167" s="10"/>
      <c r="E167" s="11"/>
    </row>
    <row r="168" spans="1:5">
      <c r="A168" s="16">
        <f t="shared" si="14"/>
        <v>44171</v>
      </c>
      <c r="B168" s="6" t="s">
        <v>62</v>
      </c>
      <c r="C168" s="7"/>
      <c r="D168" s="7"/>
      <c r="E168" s="8"/>
    </row>
    <row r="169" spans="1:5">
      <c r="A169" s="16">
        <f t="shared" si="14"/>
        <v>44172</v>
      </c>
      <c r="D169" s="1" t="s">
        <v>63</v>
      </c>
      <c r="E169" s="4">
        <f>SUM(E162:E168)</f>
        <v>0</v>
      </c>
    </row>
    <row r="170" spans="1:5">
      <c r="A170" s="16">
        <f t="shared" si="14"/>
        <v>44173</v>
      </c>
    </row>
  </sheetData>
  <mergeCells count="15">
    <mergeCell ref="A160:E160"/>
    <mergeCell ref="A61:E61"/>
    <mergeCell ref="A6:E6"/>
    <mergeCell ref="A17:E17"/>
    <mergeCell ref="A28:E28"/>
    <mergeCell ref="A39:E39"/>
    <mergeCell ref="A50:E50"/>
    <mergeCell ref="A138:E138"/>
    <mergeCell ref="A149:E149"/>
    <mergeCell ref="A72:E72"/>
    <mergeCell ref="A83:E83"/>
    <mergeCell ref="A94:E94"/>
    <mergeCell ref="A105:E105"/>
    <mergeCell ref="A116:E116"/>
    <mergeCell ref="A127:E1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1594-E07C-4BC3-8BE1-F0AB9641B8EF}">
  <dimension ref="A1:G159"/>
  <sheetViews>
    <sheetView topLeftCell="A123" workbookViewId="0">
      <selection activeCell="E134" sqref="E134"/>
    </sheetView>
  </sheetViews>
  <sheetFormatPr defaultRowHeight="14.45"/>
  <cols>
    <col min="2" max="2" width="14.5703125" bestFit="1" customWidth="1"/>
    <col min="3" max="3" width="32" bestFit="1" customWidth="1"/>
    <col min="4" max="4" width="45.5703125" customWidth="1"/>
    <col min="5" max="5" width="10.42578125" customWidth="1"/>
  </cols>
  <sheetData>
    <row r="1" spans="1:7">
      <c r="B1" t="s">
        <v>0</v>
      </c>
      <c r="C1" t="s">
        <v>239</v>
      </c>
      <c r="G1" s="15" t="s">
        <v>31</v>
      </c>
    </row>
    <row r="2" spans="1:7">
      <c r="B2" t="s">
        <v>32</v>
      </c>
      <c r="C2" t="s">
        <v>240</v>
      </c>
      <c r="G2" s="15" t="s">
        <v>33</v>
      </c>
    </row>
    <row r="3" spans="1:7">
      <c r="B3" t="s">
        <v>34</v>
      </c>
      <c r="C3" t="s">
        <v>21</v>
      </c>
      <c r="G3" s="15" t="s">
        <v>36</v>
      </c>
    </row>
    <row r="4" spans="1:7">
      <c r="G4" s="15" t="s">
        <v>37</v>
      </c>
    </row>
    <row r="5" spans="1:7">
      <c r="G5" s="15" t="s">
        <v>38</v>
      </c>
    </row>
    <row r="6" spans="1:7">
      <c r="A6" s="21" t="s">
        <v>39</v>
      </c>
      <c r="B6" s="21"/>
      <c r="C6" s="21"/>
      <c r="D6" s="21"/>
      <c r="E6" s="21"/>
      <c r="G6" s="15" t="s">
        <v>40</v>
      </c>
    </row>
    <row r="7" spans="1:7" ht="28.9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</row>
    <row r="8" spans="1:7" s="2" customFormat="1">
      <c r="A8" s="16">
        <v>44067</v>
      </c>
      <c r="B8" s="6" t="s">
        <v>46</v>
      </c>
      <c r="C8" s="7" t="s">
        <v>241</v>
      </c>
      <c r="D8" s="7" t="s">
        <v>242</v>
      </c>
      <c r="E8" s="8">
        <v>0.5</v>
      </c>
    </row>
    <row r="9" spans="1:7">
      <c r="A9" s="16">
        <f t="shared" ref="A9:A14" si="0">A8+1</f>
        <v>44068</v>
      </c>
      <c r="B9" s="9" t="s">
        <v>49</v>
      </c>
      <c r="C9" s="10"/>
      <c r="D9" s="10"/>
      <c r="E9" s="11"/>
    </row>
    <row r="10" spans="1:7" ht="43.15">
      <c r="A10" s="16">
        <f t="shared" si="0"/>
        <v>44069</v>
      </c>
      <c r="B10" s="6" t="s">
        <v>52</v>
      </c>
      <c r="C10" s="7" t="s">
        <v>241</v>
      </c>
      <c r="D10" s="7" t="s">
        <v>243</v>
      </c>
      <c r="E10" s="8">
        <v>0.5</v>
      </c>
    </row>
    <row r="11" spans="1:7" ht="43.15">
      <c r="A11" s="16">
        <f t="shared" si="0"/>
        <v>44070</v>
      </c>
      <c r="B11" s="9" t="s">
        <v>55</v>
      </c>
      <c r="C11" s="10" t="s">
        <v>244</v>
      </c>
      <c r="D11" s="10" t="s">
        <v>245</v>
      </c>
      <c r="E11" s="11">
        <v>1</v>
      </c>
    </row>
    <row r="12" spans="1:7" ht="28.9">
      <c r="A12" s="16">
        <f t="shared" si="0"/>
        <v>44071</v>
      </c>
      <c r="B12" s="6" t="s">
        <v>58</v>
      </c>
      <c r="C12" s="7" t="s">
        <v>246</v>
      </c>
      <c r="D12" s="7" t="s">
        <v>247</v>
      </c>
      <c r="E12" s="8">
        <v>1</v>
      </c>
    </row>
    <row r="13" spans="1:7">
      <c r="A13" s="16">
        <f t="shared" si="0"/>
        <v>44072</v>
      </c>
      <c r="B13" s="9" t="s">
        <v>61</v>
      </c>
      <c r="C13" s="10"/>
      <c r="D13" s="10"/>
      <c r="E13" s="11"/>
    </row>
    <row r="14" spans="1:7">
      <c r="A14" s="16">
        <f t="shared" si="0"/>
        <v>44073</v>
      </c>
      <c r="B14" s="6" t="s">
        <v>62</v>
      </c>
      <c r="C14" s="7"/>
      <c r="D14" s="7"/>
      <c r="E14" s="8"/>
    </row>
    <row r="15" spans="1:7">
      <c r="D15" s="1" t="s">
        <v>63</v>
      </c>
      <c r="E15" s="4">
        <f>SUM(E8:E14)</f>
        <v>3</v>
      </c>
    </row>
    <row r="17" spans="1:5">
      <c r="A17" s="21" t="s">
        <v>64</v>
      </c>
      <c r="B17" s="21"/>
      <c r="C17" s="21"/>
      <c r="D17" s="21"/>
      <c r="E17" s="21"/>
    </row>
    <row r="18" spans="1:5" ht="28.9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45</v>
      </c>
    </row>
    <row r="19" spans="1:5" ht="28.9">
      <c r="A19" s="16">
        <f>A8+7</f>
        <v>44074</v>
      </c>
      <c r="B19" s="6" t="s">
        <v>46</v>
      </c>
      <c r="C19" s="7" t="s">
        <v>241</v>
      </c>
      <c r="D19" s="7" t="s">
        <v>248</v>
      </c>
      <c r="E19" s="8">
        <v>0.5</v>
      </c>
    </row>
    <row r="20" spans="1:5" ht="28.9">
      <c r="A20" s="16">
        <f t="shared" ref="A20:A25" si="1">A9+7</f>
        <v>44075</v>
      </c>
      <c r="B20" s="9" t="s">
        <v>49</v>
      </c>
      <c r="C20" s="10" t="s">
        <v>244</v>
      </c>
      <c r="D20" s="10" t="s">
        <v>249</v>
      </c>
      <c r="E20" s="11">
        <v>1</v>
      </c>
    </row>
    <row r="21" spans="1:5" ht="28.9">
      <c r="A21" s="16">
        <f t="shared" si="1"/>
        <v>44076</v>
      </c>
      <c r="B21" s="6" t="s">
        <v>52</v>
      </c>
      <c r="C21" s="7" t="s">
        <v>241</v>
      </c>
      <c r="D21" s="7" t="s">
        <v>250</v>
      </c>
      <c r="E21" s="8">
        <v>1</v>
      </c>
    </row>
    <row r="22" spans="1:5" ht="28.9">
      <c r="A22" s="16">
        <f t="shared" si="1"/>
        <v>44077</v>
      </c>
      <c r="B22" s="9" t="s">
        <v>55</v>
      </c>
      <c r="C22" s="10" t="s">
        <v>251</v>
      </c>
      <c r="D22" s="10" t="s">
        <v>252</v>
      </c>
      <c r="E22" s="11">
        <v>1</v>
      </c>
    </row>
    <row r="23" spans="1:5" ht="28.9">
      <c r="A23" s="16">
        <f t="shared" si="1"/>
        <v>44078</v>
      </c>
      <c r="B23" s="6" t="s">
        <v>58</v>
      </c>
      <c r="C23" s="7" t="s">
        <v>253</v>
      </c>
      <c r="D23" s="7" t="s">
        <v>254</v>
      </c>
      <c r="E23" s="8">
        <v>1.5</v>
      </c>
    </row>
    <row r="24" spans="1:5">
      <c r="A24" s="16">
        <f t="shared" si="1"/>
        <v>44079</v>
      </c>
      <c r="B24" s="9" t="s">
        <v>61</v>
      </c>
      <c r="C24" s="10"/>
      <c r="D24" s="10"/>
      <c r="E24" s="11"/>
    </row>
    <row r="25" spans="1:5">
      <c r="A25" s="16">
        <f t="shared" si="1"/>
        <v>44080</v>
      </c>
      <c r="B25" s="6" t="s">
        <v>62</v>
      </c>
      <c r="C25" s="7"/>
      <c r="D25" s="7"/>
      <c r="E25" s="8"/>
    </row>
    <row r="26" spans="1:5">
      <c r="D26" s="1" t="s">
        <v>63</v>
      </c>
      <c r="E26" s="4">
        <f>SUM(E19:E25)</f>
        <v>5</v>
      </c>
    </row>
    <row r="28" spans="1:5">
      <c r="A28" s="21" t="s">
        <v>73</v>
      </c>
      <c r="B28" s="21"/>
      <c r="C28" s="21"/>
      <c r="D28" s="21"/>
      <c r="E28" s="21"/>
    </row>
    <row r="29" spans="1:5" ht="28.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45</v>
      </c>
    </row>
    <row r="30" spans="1:5">
      <c r="A30" s="16">
        <f>A19+7</f>
        <v>44081</v>
      </c>
      <c r="B30" s="6" t="s">
        <v>46</v>
      </c>
      <c r="C30" s="7" t="s">
        <v>241</v>
      </c>
      <c r="D30" s="7" t="s">
        <v>255</v>
      </c>
      <c r="E30" s="8">
        <v>1.2</v>
      </c>
    </row>
    <row r="31" spans="1:5">
      <c r="A31" s="16">
        <f t="shared" ref="A31:A36" si="2">A20+7</f>
        <v>44082</v>
      </c>
      <c r="B31" s="9" t="s">
        <v>49</v>
      </c>
      <c r="C31" s="10"/>
      <c r="D31" s="10"/>
      <c r="E31" s="11"/>
    </row>
    <row r="32" spans="1:5">
      <c r="A32" s="16">
        <f t="shared" si="2"/>
        <v>44083</v>
      </c>
      <c r="B32" s="6" t="s">
        <v>52</v>
      </c>
      <c r="C32" s="7" t="s">
        <v>241</v>
      </c>
      <c r="D32" s="7" t="s">
        <v>256</v>
      </c>
      <c r="E32" s="8">
        <v>1</v>
      </c>
    </row>
    <row r="33" spans="1:5">
      <c r="A33" s="16">
        <f t="shared" si="2"/>
        <v>44084</v>
      </c>
      <c r="B33" s="9" t="s">
        <v>55</v>
      </c>
      <c r="C33" s="10"/>
      <c r="D33" s="10"/>
      <c r="E33" s="11"/>
    </row>
    <row r="34" spans="1:5">
      <c r="A34" s="16">
        <f t="shared" si="2"/>
        <v>44085</v>
      </c>
      <c r="B34" s="6" t="s">
        <v>58</v>
      </c>
      <c r="C34" s="7" t="s">
        <v>257</v>
      </c>
      <c r="D34" s="7" t="s">
        <v>258</v>
      </c>
      <c r="E34" s="8">
        <v>1.5</v>
      </c>
    </row>
    <row r="35" spans="1:5">
      <c r="A35" s="16">
        <f t="shared" si="2"/>
        <v>44086</v>
      </c>
      <c r="B35" s="9" t="s">
        <v>61</v>
      </c>
      <c r="C35" s="10"/>
      <c r="D35" s="10"/>
      <c r="E35" s="11"/>
    </row>
    <row r="36" spans="1:5" ht="28.9">
      <c r="A36" s="16">
        <f t="shared" si="2"/>
        <v>44087</v>
      </c>
      <c r="B36" s="6" t="s">
        <v>62</v>
      </c>
      <c r="C36" s="7" t="s">
        <v>259</v>
      </c>
      <c r="D36" s="7" t="s">
        <v>260</v>
      </c>
      <c r="E36" s="8">
        <v>0.5</v>
      </c>
    </row>
    <row r="37" spans="1:5">
      <c r="D37" s="1" t="s">
        <v>63</v>
      </c>
      <c r="E37" s="4">
        <f>SUM(E30:E36)</f>
        <v>4.2</v>
      </c>
    </row>
    <row r="39" spans="1:5">
      <c r="A39" s="21" t="s">
        <v>82</v>
      </c>
      <c r="B39" s="21"/>
      <c r="C39" s="21"/>
      <c r="D39" s="21"/>
      <c r="E39" s="21"/>
    </row>
    <row r="40" spans="1:5" ht="28.9">
      <c r="A40" s="3" t="s">
        <v>41</v>
      </c>
      <c r="B40" s="3" t="s">
        <v>42</v>
      </c>
      <c r="C40" s="3" t="s">
        <v>43</v>
      </c>
      <c r="D40" s="3" t="s">
        <v>44</v>
      </c>
      <c r="E40" s="3" t="s">
        <v>45</v>
      </c>
    </row>
    <row r="41" spans="1:5">
      <c r="A41" s="16">
        <f>A30+7</f>
        <v>44088</v>
      </c>
      <c r="B41" s="6" t="s">
        <v>46</v>
      </c>
      <c r="C41" s="7"/>
      <c r="D41" s="7"/>
      <c r="E41" s="8"/>
    </row>
    <row r="42" spans="1:5">
      <c r="A42" s="16">
        <f t="shared" ref="A42:A47" si="3">A31+7</f>
        <v>44089</v>
      </c>
      <c r="B42" s="9" t="s">
        <v>49</v>
      </c>
      <c r="C42" s="10"/>
      <c r="D42" s="10"/>
      <c r="E42" s="11"/>
    </row>
    <row r="43" spans="1:5">
      <c r="A43" s="16">
        <f t="shared" si="3"/>
        <v>44090</v>
      </c>
      <c r="B43" s="6" t="s">
        <v>52</v>
      </c>
      <c r="C43" s="7" t="s">
        <v>261</v>
      </c>
      <c r="D43" s="7" t="s">
        <v>262</v>
      </c>
      <c r="E43" s="8">
        <v>1.5</v>
      </c>
    </row>
    <row r="44" spans="1:5">
      <c r="A44" s="16">
        <f t="shared" si="3"/>
        <v>44091</v>
      </c>
      <c r="B44" s="9" t="s">
        <v>55</v>
      </c>
      <c r="C44" s="10"/>
      <c r="D44" s="10"/>
      <c r="E44" s="11"/>
    </row>
    <row r="45" spans="1:5">
      <c r="A45" s="16">
        <f t="shared" si="3"/>
        <v>44092</v>
      </c>
      <c r="B45" s="6" t="s">
        <v>58</v>
      </c>
      <c r="C45" s="7" t="s">
        <v>261</v>
      </c>
      <c r="D45" s="7" t="s">
        <v>263</v>
      </c>
      <c r="E45" s="8">
        <v>1.25</v>
      </c>
    </row>
    <row r="46" spans="1:5">
      <c r="A46" s="16">
        <f t="shared" si="3"/>
        <v>44093</v>
      </c>
      <c r="B46" s="9" t="s">
        <v>61</v>
      </c>
      <c r="C46" s="10"/>
      <c r="D46" s="10"/>
      <c r="E46" s="11"/>
    </row>
    <row r="47" spans="1:5" ht="28.9">
      <c r="A47" s="16">
        <f t="shared" si="3"/>
        <v>44094</v>
      </c>
      <c r="B47" s="6" t="s">
        <v>62</v>
      </c>
      <c r="C47" s="7" t="s">
        <v>264</v>
      </c>
      <c r="D47" s="7" t="s">
        <v>265</v>
      </c>
      <c r="E47" s="8">
        <v>1</v>
      </c>
    </row>
    <row r="48" spans="1:5">
      <c r="D48" s="1" t="s">
        <v>63</v>
      </c>
      <c r="E48" s="4">
        <f>SUM(E41:E47)</f>
        <v>3.75</v>
      </c>
    </row>
    <row r="50" spans="1:5">
      <c r="A50" s="21" t="s">
        <v>91</v>
      </c>
      <c r="B50" s="21"/>
      <c r="C50" s="21"/>
      <c r="D50" s="21"/>
      <c r="E50" s="21"/>
    </row>
    <row r="51" spans="1:5" ht="28.9">
      <c r="A51" s="3" t="s">
        <v>41</v>
      </c>
      <c r="B51" s="3" t="s">
        <v>42</v>
      </c>
      <c r="C51" s="3" t="s">
        <v>43</v>
      </c>
      <c r="D51" s="3" t="s">
        <v>44</v>
      </c>
      <c r="E51" s="3" t="s">
        <v>45</v>
      </c>
    </row>
    <row r="52" spans="1:5">
      <c r="A52" s="16">
        <f>A41+7</f>
        <v>44095</v>
      </c>
      <c r="B52" s="6" t="s">
        <v>46</v>
      </c>
      <c r="C52" s="7" t="s">
        <v>266</v>
      </c>
      <c r="D52" s="7" t="s">
        <v>267</v>
      </c>
      <c r="E52" s="8">
        <v>0.5</v>
      </c>
    </row>
    <row r="53" spans="1:5">
      <c r="A53" s="16">
        <f t="shared" ref="A53:A58" si="4">A42+7</f>
        <v>44096</v>
      </c>
      <c r="B53" s="9" t="s">
        <v>49</v>
      </c>
      <c r="C53" s="10"/>
      <c r="D53" s="10"/>
      <c r="E53" s="11"/>
    </row>
    <row r="54" spans="1:5">
      <c r="A54" s="16">
        <f t="shared" si="4"/>
        <v>44097</v>
      </c>
      <c r="B54" s="6" t="s">
        <v>52</v>
      </c>
      <c r="C54" s="7" t="s">
        <v>241</v>
      </c>
      <c r="D54" s="7" t="s">
        <v>268</v>
      </c>
      <c r="E54" s="8">
        <v>1</v>
      </c>
    </row>
    <row r="55" spans="1:5">
      <c r="A55" s="16">
        <f t="shared" si="4"/>
        <v>44098</v>
      </c>
      <c r="B55" s="9" t="s">
        <v>55</v>
      </c>
      <c r="C55" s="10"/>
      <c r="D55" s="10"/>
      <c r="E55" s="11"/>
    </row>
    <row r="56" spans="1:5">
      <c r="A56" s="16">
        <f t="shared" si="4"/>
        <v>44099</v>
      </c>
      <c r="B56" s="6" t="s">
        <v>58</v>
      </c>
      <c r="C56" s="7" t="s">
        <v>257</v>
      </c>
      <c r="D56" s="7" t="s">
        <v>269</v>
      </c>
      <c r="E56" s="8">
        <v>1.5</v>
      </c>
    </row>
    <row r="57" spans="1:5">
      <c r="A57" s="16">
        <f t="shared" si="4"/>
        <v>44100</v>
      </c>
      <c r="B57" s="9" t="s">
        <v>61</v>
      </c>
      <c r="C57" s="10"/>
      <c r="D57" s="10"/>
      <c r="E57" s="11"/>
    </row>
    <row r="58" spans="1:5" ht="28.9">
      <c r="A58" s="16">
        <f t="shared" si="4"/>
        <v>44101</v>
      </c>
      <c r="B58" s="6" t="s">
        <v>62</v>
      </c>
      <c r="C58" s="7" t="s">
        <v>270</v>
      </c>
      <c r="D58" s="7" t="s">
        <v>271</v>
      </c>
      <c r="E58" s="8">
        <v>1</v>
      </c>
    </row>
    <row r="59" spans="1:5">
      <c r="D59" s="1" t="s">
        <v>63</v>
      </c>
      <c r="E59" s="4">
        <f>SUM(E52:E58)</f>
        <v>4</v>
      </c>
    </row>
    <row r="61" spans="1:5">
      <c r="A61" s="21" t="s">
        <v>100</v>
      </c>
      <c r="B61" s="21"/>
      <c r="C61" s="21"/>
      <c r="D61" s="21"/>
      <c r="E61" s="21"/>
    </row>
    <row r="62" spans="1:5" ht="28.9">
      <c r="A62" s="3" t="s">
        <v>41</v>
      </c>
      <c r="B62" s="3" t="s">
        <v>42</v>
      </c>
      <c r="C62" s="3" t="s">
        <v>43</v>
      </c>
      <c r="D62" s="3" t="s">
        <v>44</v>
      </c>
      <c r="E62" s="3" t="s">
        <v>45</v>
      </c>
    </row>
    <row r="63" spans="1:5">
      <c r="A63" s="16">
        <f>A52+7</f>
        <v>44102</v>
      </c>
      <c r="B63" s="6" t="s">
        <v>46</v>
      </c>
      <c r="C63" s="7" t="s">
        <v>266</v>
      </c>
      <c r="D63" s="7" t="s">
        <v>272</v>
      </c>
      <c r="E63" s="8">
        <v>0.5</v>
      </c>
    </row>
    <row r="64" spans="1:5">
      <c r="A64" s="16">
        <f t="shared" ref="A64:A69" si="5">A53+7</f>
        <v>44103</v>
      </c>
      <c r="B64" s="9" t="s">
        <v>49</v>
      </c>
      <c r="C64" s="10"/>
      <c r="D64" s="10"/>
      <c r="E64" s="11"/>
    </row>
    <row r="65" spans="1:5" ht="28.9">
      <c r="A65" s="16">
        <f t="shared" si="5"/>
        <v>44104</v>
      </c>
      <c r="B65" s="6" t="s">
        <v>52</v>
      </c>
      <c r="C65" s="7" t="s">
        <v>241</v>
      </c>
      <c r="D65" s="7" t="s">
        <v>273</v>
      </c>
      <c r="E65" s="8">
        <v>2</v>
      </c>
    </row>
    <row r="66" spans="1:5">
      <c r="A66" s="16">
        <f t="shared" si="5"/>
        <v>44105</v>
      </c>
      <c r="B66" s="9" t="s">
        <v>55</v>
      </c>
      <c r="C66" s="10"/>
      <c r="D66" s="10"/>
      <c r="E66" s="11"/>
    </row>
    <row r="67" spans="1:5">
      <c r="A67" s="16">
        <f t="shared" si="5"/>
        <v>44106</v>
      </c>
      <c r="B67" s="6" t="s">
        <v>58</v>
      </c>
      <c r="C67" s="7" t="s">
        <v>274</v>
      </c>
      <c r="D67" s="7" t="s">
        <v>275</v>
      </c>
      <c r="E67" s="8">
        <v>1.5</v>
      </c>
    </row>
    <row r="68" spans="1:5">
      <c r="A68" s="16">
        <f t="shared" si="5"/>
        <v>44107</v>
      </c>
      <c r="B68" s="9" t="s">
        <v>61</v>
      </c>
      <c r="C68" s="10"/>
      <c r="D68" s="10"/>
      <c r="E68" s="11"/>
    </row>
    <row r="69" spans="1:5" ht="28.9">
      <c r="A69" s="16">
        <f t="shared" si="5"/>
        <v>44108</v>
      </c>
      <c r="B69" s="6" t="s">
        <v>62</v>
      </c>
      <c r="C69" s="7" t="s">
        <v>276</v>
      </c>
      <c r="D69" s="7" t="s">
        <v>277</v>
      </c>
      <c r="E69" s="8">
        <v>6</v>
      </c>
    </row>
    <row r="70" spans="1:5">
      <c r="D70" s="1" t="s">
        <v>63</v>
      </c>
      <c r="E70" s="4">
        <f>SUM(E63:E69)</f>
        <v>10</v>
      </c>
    </row>
    <row r="72" spans="1:5">
      <c r="A72" s="21" t="s">
        <v>107</v>
      </c>
      <c r="B72" s="21"/>
      <c r="C72" s="21"/>
      <c r="D72" s="21"/>
      <c r="E72" s="21"/>
    </row>
    <row r="73" spans="1:5" ht="28.9">
      <c r="A73" s="3" t="s">
        <v>41</v>
      </c>
      <c r="B73" s="3" t="s">
        <v>42</v>
      </c>
      <c r="C73" s="3" t="s">
        <v>43</v>
      </c>
      <c r="D73" s="3" t="s">
        <v>44</v>
      </c>
      <c r="E73" s="3" t="s">
        <v>45</v>
      </c>
    </row>
    <row r="74" spans="1:5" ht="28.9">
      <c r="A74" s="16">
        <f>A63+7</f>
        <v>44109</v>
      </c>
      <c r="B74" s="6" t="s">
        <v>46</v>
      </c>
      <c r="C74" s="7" t="s">
        <v>241</v>
      </c>
      <c r="D74" s="7" t="s">
        <v>278</v>
      </c>
      <c r="E74" s="8">
        <v>0.5</v>
      </c>
    </row>
    <row r="75" spans="1:5">
      <c r="A75" s="16">
        <f t="shared" ref="A75:A80" si="6">A64+7</f>
        <v>44110</v>
      </c>
      <c r="B75" s="9" t="s">
        <v>49</v>
      </c>
      <c r="C75" s="10"/>
      <c r="D75" s="10"/>
      <c r="E75" s="11"/>
    </row>
    <row r="76" spans="1:5" ht="28.9">
      <c r="A76" s="16">
        <f t="shared" si="6"/>
        <v>44111</v>
      </c>
      <c r="B76" s="6" t="s">
        <v>52</v>
      </c>
      <c r="C76" s="7" t="s">
        <v>266</v>
      </c>
      <c r="D76" s="7" t="s">
        <v>279</v>
      </c>
      <c r="E76" s="8">
        <v>2</v>
      </c>
    </row>
    <row r="77" spans="1:5">
      <c r="A77" s="16">
        <f t="shared" si="6"/>
        <v>44112</v>
      </c>
      <c r="B77" s="9" t="s">
        <v>55</v>
      </c>
      <c r="C77" s="10"/>
      <c r="D77" s="10"/>
      <c r="E77" s="11"/>
    </row>
    <row r="78" spans="1:5" ht="28.9">
      <c r="A78" s="16">
        <f t="shared" si="6"/>
        <v>44113</v>
      </c>
      <c r="B78" s="6" t="s">
        <v>58</v>
      </c>
      <c r="C78" s="7" t="s">
        <v>280</v>
      </c>
      <c r="D78" s="7" t="s">
        <v>281</v>
      </c>
      <c r="E78" s="8">
        <v>2</v>
      </c>
    </row>
    <row r="79" spans="1:5">
      <c r="A79" s="16">
        <f t="shared" si="6"/>
        <v>44114</v>
      </c>
      <c r="B79" s="9" t="s">
        <v>61</v>
      </c>
      <c r="C79" s="10"/>
      <c r="D79" s="10"/>
      <c r="E79" s="11"/>
    </row>
    <row r="80" spans="1:5">
      <c r="A80" s="16">
        <f t="shared" si="6"/>
        <v>44115</v>
      </c>
      <c r="B80" s="6" t="s">
        <v>62</v>
      </c>
      <c r="C80" s="7" t="s">
        <v>282</v>
      </c>
      <c r="D80" s="7" t="s">
        <v>283</v>
      </c>
      <c r="E80" s="8">
        <v>2</v>
      </c>
    </row>
    <row r="81" spans="1:5">
      <c r="D81" s="1" t="s">
        <v>63</v>
      </c>
      <c r="E81" s="4">
        <f>SUM(E74:E80)</f>
        <v>6.5</v>
      </c>
    </row>
    <row r="83" spans="1:5">
      <c r="A83" s="21" t="s">
        <v>118</v>
      </c>
      <c r="B83" s="21"/>
      <c r="C83" s="21"/>
      <c r="D83" s="21"/>
      <c r="E83" s="21"/>
    </row>
    <row r="84" spans="1:5" ht="28.9">
      <c r="A84" s="3" t="s">
        <v>41</v>
      </c>
      <c r="B84" s="3" t="s">
        <v>42</v>
      </c>
      <c r="C84" s="3" t="s">
        <v>43</v>
      </c>
      <c r="D84" s="3" t="s">
        <v>44</v>
      </c>
      <c r="E84" s="3" t="s">
        <v>45</v>
      </c>
    </row>
    <row r="85" spans="1:5">
      <c r="A85" s="16">
        <f>A74+7</f>
        <v>44116</v>
      </c>
      <c r="B85" s="6" t="s">
        <v>46</v>
      </c>
      <c r="C85" s="7" t="s">
        <v>284</v>
      </c>
      <c r="D85" s="7" t="s">
        <v>285</v>
      </c>
      <c r="E85" s="8">
        <v>1.5</v>
      </c>
    </row>
    <row r="86" spans="1:5">
      <c r="A86" s="16">
        <f t="shared" ref="A86:A91" si="7">A75+7</f>
        <v>44117</v>
      </c>
      <c r="B86" s="9" t="s">
        <v>49</v>
      </c>
      <c r="C86" s="10"/>
      <c r="D86" s="10"/>
      <c r="E86" s="11"/>
    </row>
    <row r="87" spans="1:5" ht="28.9">
      <c r="A87" s="16">
        <f t="shared" si="7"/>
        <v>44118</v>
      </c>
      <c r="B87" s="6" t="s">
        <v>52</v>
      </c>
      <c r="C87" s="7" t="s">
        <v>241</v>
      </c>
      <c r="D87" s="7" t="s">
        <v>286</v>
      </c>
      <c r="E87" s="8">
        <v>1</v>
      </c>
    </row>
    <row r="88" spans="1:5">
      <c r="A88" s="16">
        <f t="shared" si="7"/>
        <v>44119</v>
      </c>
      <c r="B88" s="9" t="s">
        <v>55</v>
      </c>
      <c r="C88" s="10"/>
      <c r="D88" s="10"/>
      <c r="E88" s="11"/>
    </row>
    <row r="89" spans="1:5" ht="28.9">
      <c r="A89" s="16">
        <f t="shared" si="7"/>
        <v>44120</v>
      </c>
      <c r="B89" s="6" t="s">
        <v>58</v>
      </c>
      <c r="C89" s="7" t="s">
        <v>280</v>
      </c>
      <c r="D89" s="7" t="s">
        <v>287</v>
      </c>
      <c r="E89" s="8">
        <v>2</v>
      </c>
    </row>
    <row r="90" spans="1:5">
      <c r="A90" s="16">
        <f t="shared" si="7"/>
        <v>44121</v>
      </c>
      <c r="B90" s="9" t="s">
        <v>61</v>
      </c>
      <c r="C90" s="10"/>
      <c r="D90" s="10"/>
      <c r="E90" s="11"/>
    </row>
    <row r="91" spans="1:5">
      <c r="A91" s="16">
        <f t="shared" si="7"/>
        <v>44122</v>
      </c>
      <c r="B91" s="6" t="s">
        <v>62</v>
      </c>
      <c r="C91" s="7"/>
      <c r="D91" s="7"/>
      <c r="E91" s="8"/>
    </row>
    <row r="92" spans="1:5">
      <c r="D92" s="1" t="s">
        <v>63</v>
      </c>
      <c r="E92" s="4">
        <f>SUM(E85:E91)</f>
        <v>4.5</v>
      </c>
    </row>
    <row r="94" spans="1:5">
      <c r="A94" s="21" t="s">
        <v>125</v>
      </c>
      <c r="B94" s="21"/>
      <c r="C94" s="21"/>
      <c r="D94" s="21"/>
      <c r="E94" s="21"/>
    </row>
    <row r="95" spans="1:5" ht="28.9">
      <c r="B95" s="3" t="s">
        <v>42</v>
      </c>
      <c r="C95" s="3" t="s">
        <v>43</v>
      </c>
      <c r="D95" s="3" t="s">
        <v>44</v>
      </c>
      <c r="E95" s="3" t="s">
        <v>45</v>
      </c>
    </row>
    <row r="96" spans="1:5">
      <c r="A96" s="5">
        <f>A91+1</f>
        <v>44123</v>
      </c>
      <c r="B96" s="6" t="s">
        <v>46</v>
      </c>
      <c r="C96" s="7" t="s">
        <v>266</v>
      </c>
      <c r="D96" s="7" t="s">
        <v>288</v>
      </c>
      <c r="E96" s="8">
        <v>0.5</v>
      </c>
    </row>
    <row r="97" spans="1:5">
      <c r="A97" s="3" t="s">
        <v>41</v>
      </c>
      <c r="B97" s="9" t="s">
        <v>49</v>
      </c>
      <c r="C97" s="10"/>
      <c r="D97" s="10"/>
      <c r="E97" s="11"/>
    </row>
    <row r="98" spans="1:5">
      <c r="A98" s="16">
        <f>A85+14</f>
        <v>44130</v>
      </c>
      <c r="B98" s="6" t="s">
        <v>52</v>
      </c>
      <c r="C98" s="7" t="s">
        <v>241</v>
      </c>
      <c r="D98" s="7" t="s">
        <v>289</v>
      </c>
      <c r="E98" s="8">
        <v>2</v>
      </c>
    </row>
    <row r="99" spans="1:5">
      <c r="A99" s="16">
        <f t="shared" ref="A99:A104" si="8">A98+1</f>
        <v>44131</v>
      </c>
      <c r="B99" s="9" t="s">
        <v>55</v>
      </c>
      <c r="C99" s="10"/>
      <c r="D99" s="10"/>
      <c r="E99" s="11"/>
    </row>
    <row r="100" spans="1:5">
      <c r="A100" s="16">
        <f t="shared" si="8"/>
        <v>44132</v>
      </c>
      <c r="B100" s="6" t="s">
        <v>58</v>
      </c>
      <c r="C100" s="7" t="s">
        <v>280</v>
      </c>
      <c r="D100" s="7" t="s">
        <v>290</v>
      </c>
      <c r="E100" s="8">
        <v>1.5</v>
      </c>
    </row>
    <row r="101" spans="1:5">
      <c r="A101" s="16">
        <f t="shared" si="8"/>
        <v>44133</v>
      </c>
      <c r="B101" s="9" t="s">
        <v>61</v>
      </c>
      <c r="C101" s="10"/>
      <c r="D101" s="10"/>
      <c r="E101" s="11"/>
    </row>
    <row r="102" spans="1:5">
      <c r="A102" s="16">
        <f t="shared" si="8"/>
        <v>44134</v>
      </c>
      <c r="B102" s="6" t="s">
        <v>62</v>
      </c>
      <c r="C102" s="7"/>
      <c r="D102" s="7"/>
      <c r="E102" s="8"/>
    </row>
    <row r="103" spans="1:5">
      <c r="A103" s="16">
        <f t="shared" si="8"/>
        <v>44135</v>
      </c>
      <c r="D103" s="1" t="s">
        <v>63</v>
      </c>
      <c r="E103" s="4">
        <f>SUM(E96:E102)</f>
        <v>4</v>
      </c>
    </row>
    <row r="104" spans="1:5">
      <c r="A104" s="16">
        <f t="shared" si="8"/>
        <v>44136</v>
      </c>
    </row>
    <row r="105" spans="1:5">
      <c r="A105" s="21" t="s">
        <v>135</v>
      </c>
      <c r="B105" s="21"/>
      <c r="C105" s="21"/>
      <c r="D105" s="21"/>
      <c r="E105" s="21"/>
    </row>
    <row r="106" spans="1:5" ht="28.9">
      <c r="B106" s="3" t="s">
        <v>42</v>
      </c>
      <c r="C106" s="3" t="s">
        <v>43</v>
      </c>
      <c r="D106" s="3" t="s">
        <v>44</v>
      </c>
      <c r="E106" s="3" t="s">
        <v>45</v>
      </c>
    </row>
    <row r="107" spans="1:5">
      <c r="A107" s="5">
        <f>A102+1</f>
        <v>44135</v>
      </c>
      <c r="B107" s="6" t="s">
        <v>46</v>
      </c>
      <c r="C107" s="7" t="s">
        <v>266</v>
      </c>
      <c r="D107" s="7" t="s">
        <v>288</v>
      </c>
      <c r="E107" s="8">
        <v>0.5</v>
      </c>
    </row>
    <row r="108" spans="1:5">
      <c r="A108" s="3" t="s">
        <v>41</v>
      </c>
      <c r="B108" s="9" t="s">
        <v>49</v>
      </c>
      <c r="C108" s="10"/>
      <c r="D108" s="10"/>
      <c r="E108" s="11"/>
    </row>
    <row r="109" spans="1:5">
      <c r="A109" s="16">
        <f>A98+7</f>
        <v>44137</v>
      </c>
      <c r="B109" s="6" t="s">
        <v>52</v>
      </c>
      <c r="C109" s="7" t="s">
        <v>241</v>
      </c>
      <c r="D109" s="7" t="s">
        <v>289</v>
      </c>
      <c r="E109" s="8">
        <v>2</v>
      </c>
    </row>
    <row r="110" spans="1:5">
      <c r="A110" s="16">
        <f t="shared" ref="A110:A115" si="9">A99+7</f>
        <v>44138</v>
      </c>
      <c r="B110" s="9" t="s">
        <v>55</v>
      </c>
      <c r="C110" s="10"/>
      <c r="D110" s="10"/>
      <c r="E110" s="11"/>
    </row>
    <row r="111" spans="1:5">
      <c r="A111" s="16">
        <f t="shared" si="9"/>
        <v>44139</v>
      </c>
      <c r="B111" s="6" t="s">
        <v>58</v>
      </c>
      <c r="C111" s="7" t="s">
        <v>280</v>
      </c>
      <c r="D111" s="7" t="s">
        <v>290</v>
      </c>
      <c r="E111" s="8">
        <v>1.5</v>
      </c>
    </row>
    <row r="112" spans="1:5">
      <c r="A112" s="16">
        <f t="shared" si="9"/>
        <v>44140</v>
      </c>
      <c r="B112" s="9" t="s">
        <v>61</v>
      </c>
      <c r="C112" s="10"/>
      <c r="D112" s="10"/>
      <c r="E112" s="11"/>
    </row>
    <row r="113" spans="1:5">
      <c r="A113" s="16">
        <f t="shared" si="9"/>
        <v>44141</v>
      </c>
      <c r="B113" s="6" t="s">
        <v>62</v>
      </c>
      <c r="C113" s="7"/>
      <c r="D113" s="7"/>
      <c r="E113" s="8"/>
    </row>
    <row r="114" spans="1:5">
      <c r="A114" s="16">
        <f t="shared" si="9"/>
        <v>44142</v>
      </c>
      <c r="D114" s="1" t="s">
        <v>63</v>
      </c>
      <c r="E114" s="4">
        <f>SUM(E107:E113)</f>
        <v>4</v>
      </c>
    </row>
    <row r="115" spans="1:5">
      <c r="A115" s="16">
        <f t="shared" si="9"/>
        <v>44143</v>
      </c>
    </row>
    <row r="116" spans="1:5">
      <c r="A116" s="21" t="s">
        <v>140</v>
      </c>
      <c r="B116" s="21"/>
      <c r="C116" s="21"/>
      <c r="D116" s="21"/>
      <c r="E116" s="21"/>
    </row>
    <row r="117" spans="1:5" ht="28.9">
      <c r="B117" s="3" t="s">
        <v>42</v>
      </c>
      <c r="C117" s="3" t="s">
        <v>43</v>
      </c>
      <c r="D117" s="3" t="s">
        <v>44</v>
      </c>
      <c r="E117" s="3" t="s">
        <v>45</v>
      </c>
    </row>
    <row r="118" spans="1:5" ht="28.9">
      <c r="A118" s="5">
        <f>A113+1</f>
        <v>44142</v>
      </c>
      <c r="B118" s="6" t="s">
        <v>46</v>
      </c>
      <c r="C118" s="7" t="s">
        <v>266</v>
      </c>
      <c r="D118" s="7" t="s">
        <v>291</v>
      </c>
      <c r="E118" s="8">
        <v>0.5</v>
      </c>
    </row>
    <row r="119" spans="1:5">
      <c r="A119" s="3" t="s">
        <v>41</v>
      </c>
      <c r="B119" s="9" t="s">
        <v>49</v>
      </c>
      <c r="C119" s="10"/>
      <c r="D119" s="10"/>
      <c r="E119" s="11"/>
    </row>
    <row r="120" spans="1:5" ht="28.9">
      <c r="A120" s="16">
        <f>A109+7</f>
        <v>44144</v>
      </c>
      <c r="B120" s="6" t="s">
        <v>52</v>
      </c>
      <c r="C120" s="7" t="s">
        <v>241</v>
      </c>
      <c r="D120" s="7" t="s">
        <v>292</v>
      </c>
      <c r="E120" s="8">
        <v>1</v>
      </c>
    </row>
    <row r="121" spans="1:5">
      <c r="A121" s="16">
        <f t="shared" ref="A121:A126" si="10">A110+7</f>
        <v>44145</v>
      </c>
      <c r="B121" s="9" t="s">
        <v>55</v>
      </c>
      <c r="C121" s="10"/>
      <c r="D121" s="10"/>
      <c r="E121" s="11"/>
    </row>
    <row r="122" spans="1:5">
      <c r="A122" s="16">
        <f t="shared" si="10"/>
        <v>44146</v>
      </c>
      <c r="B122" s="6" t="s">
        <v>58</v>
      </c>
      <c r="C122" s="7"/>
      <c r="D122" s="7"/>
      <c r="E122" s="8"/>
    </row>
    <row r="123" spans="1:5">
      <c r="A123" s="16">
        <f t="shared" si="10"/>
        <v>44147</v>
      </c>
      <c r="B123" s="9" t="s">
        <v>61</v>
      </c>
      <c r="C123" s="10" t="s">
        <v>293</v>
      </c>
      <c r="D123" s="10" t="s">
        <v>294</v>
      </c>
      <c r="E123" s="11">
        <v>2</v>
      </c>
    </row>
    <row r="124" spans="1:5">
      <c r="A124" s="16">
        <f t="shared" si="10"/>
        <v>44148</v>
      </c>
      <c r="B124" s="6" t="s">
        <v>62</v>
      </c>
      <c r="C124" s="7" t="s">
        <v>295</v>
      </c>
      <c r="D124" s="7" t="s">
        <v>296</v>
      </c>
      <c r="E124" s="8">
        <v>0.5</v>
      </c>
    </row>
    <row r="125" spans="1:5">
      <c r="A125" s="16">
        <f t="shared" si="10"/>
        <v>44149</v>
      </c>
      <c r="D125" s="1" t="s">
        <v>63</v>
      </c>
      <c r="E125" s="4">
        <f>SUM(E118:E124)</f>
        <v>4</v>
      </c>
    </row>
    <row r="126" spans="1:5">
      <c r="A126" s="16">
        <f t="shared" si="10"/>
        <v>44150</v>
      </c>
    </row>
    <row r="127" spans="1:5">
      <c r="A127" s="21" t="s">
        <v>146</v>
      </c>
      <c r="B127" s="21"/>
      <c r="C127" s="21"/>
      <c r="D127" s="21"/>
      <c r="E127" s="21"/>
    </row>
    <row r="128" spans="1:5" ht="28.9">
      <c r="B128" s="3" t="s">
        <v>42</v>
      </c>
      <c r="C128" s="3" t="s">
        <v>43</v>
      </c>
      <c r="D128" s="3" t="s">
        <v>44</v>
      </c>
      <c r="E128" s="3" t="s">
        <v>45</v>
      </c>
    </row>
    <row r="129" spans="1:5" ht="30">
      <c r="A129" s="5">
        <f>A124+1</f>
        <v>44149</v>
      </c>
      <c r="B129" s="6" t="s">
        <v>46</v>
      </c>
      <c r="C129" s="7" t="s">
        <v>266</v>
      </c>
      <c r="D129" s="7" t="s">
        <v>297</v>
      </c>
      <c r="E129" s="8">
        <v>0.5</v>
      </c>
    </row>
    <row r="130" spans="1:5">
      <c r="A130" s="3" t="s">
        <v>41</v>
      </c>
      <c r="B130" s="9" t="s">
        <v>49</v>
      </c>
      <c r="C130" s="10"/>
      <c r="D130" s="10"/>
      <c r="E130" s="11"/>
    </row>
    <row r="131" spans="1:5" ht="30">
      <c r="A131" s="16">
        <f>A120+7</f>
        <v>44151</v>
      </c>
      <c r="B131" s="6" t="s">
        <v>52</v>
      </c>
      <c r="C131" s="7" t="s">
        <v>241</v>
      </c>
      <c r="D131" s="7" t="s">
        <v>298</v>
      </c>
      <c r="E131" s="8">
        <v>1</v>
      </c>
    </row>
    <row r="132" spans="1:5">
      <c r="A132" s="16">
        <f t="shared" ref="A132:A137" si="11">A121+7</f>
        <v>44152</v>
      </c>
      <c r="B132" s="9" t="s">
        <v>55</v>
      </c>
      <c r="C132" s="10"/>
      <c r="D132" s="10"/>
      <c r="E132" s="11"/>
    </row>
    <row r="133" spans="1:5" ht="30">
      <c r="A133" s="16">
        <f t="shared" si="11"/>
        <v>44153</v>
      </c>
      <c r="B133" s="6" t="s">
        <v>58</v>
      </c>
      <c r="C133" s="7" t="s">
        <v>280</v>
      </c>
      <c r="D133" s="7" t="s">
        <v>299</v>
      </c>
      <c r="E133" s="8">
        <v>1.5</v>
      </c>
    </row>
    <row r="134" spans="1:5">
      <c r="A134" s="16">
        <f t="shared" si="11"/>
        <v>44154</v>
      </c>
      <c r="B134" s="9" t="s">
        <v>61</v>
      </c>
      <c r="C134" s="10"/>
      <c r="D134" s="10"/>
      <c r="E134" s="11"/>
    </row>
    <row r="135" spans="1:5" ht="30">
      <c r="A135" s="16">
        <f t="shared" si="11"/>
        <v>44155</v>
      </c>
      <c r="B135" s="6" t="s">
        <v>62</v>
      </c>
      <c r="C135" s="7" t="s">
        <v>280</v>
      </c>
      <c r="D135" s="7" t="s">
        <v>300</v>
      </c>
      <c r="E135" s="8">
        <v>5</v>
      </c>
    </row>
    <row r="136" spans="1:5">
      <c r="A136" s="16">
        <f t="shared" si="11"/>
        <v>44156</v>
      </c>
      <c r="D136" s="1" t="s">
        <v>63</v>
      </c>
      <c r="E136" s="4">
        <f>SUM(E129:E135)</f>
        <v>8</v>
      </c>
    </row>
    <row r="137" spans="1:5">
      <c r="A137" s="16">
        <f t="shared" si="11"/>
        <v>44157</v>
      </c>
    </row>
    <row r="138" spans="1:5">
      <c r="A138" s="21" t="s">
        <v>158</v>
      </c>
      <c r="B138" s="21"/>
      <c r="C138" s="21"/>
      <c r="D138" s="21"/>
      <c r="E138" s="21"/>
    </row>
    <row r="139" spans="1:5" ht="28.9">
      <c r="B139" s="3" t="s">
        <v>42</v>
      </c>
      <c r="C139" s="3" t="s">
        <v>43</v>
      </c>
      <c r="D139" s="3" t="s">
        <v>44</v>
      </c>
      <c r="E139" s="3" t="s">
        <v>45</v>
      </c>
    </row>
    <row r="140" spans="1:5">
      <c r="A140" s="5">
        <f>A135+1</f>
        <v>44156</v>
      </c>
      <c r="B140" s="6" t="s">
        <v>46</v>
      </c>
      <c r="C140" s="7"/>
      <c r="D140" s="7"/>
      <c r="E140" s="8"/>
    </row>
    <row r="141" spans="1:5">
      <c r="A141" s="3" t="s">
        <v>41</v>
      </c>
      <c r="B141" s="9" t="s">
        <v>49</v>
      </c>
      <c r="C141" s="10"/>
      <c r="D141" s="10"/>
      <c r="E141" s="11"/>
    </row>
    <row r="142" spans="1:5">
      <c r="A142" s="16">
        <f>A131+7</f>
        <v>44158</v>
      </c>
      <c r="B142" s="6" t="s">
        <v>52</v>
      </c>
      <c r="C142" s="7"/>
      <c r="D142" s="7"/>
      <c r="E142" s="8"/>
    </row>
    <row r="143" spans="1:5">
      <c r="A143" s="16">
        <f t="shared" ref="A143:A148" si="12">A132+7</f>
        <v>44159</v>
      </c>
      <c r="B143" s="9" t="s">
        <v>55</v>
      </c>
      <c r="C143" s="10"/>
      <c r="D143" s="10"/>
      <c r="E143" s="11"/>
    </row>
    <row r="144" spans="1:5">
      <c r="A144" s="16">
        <f t="shared" si="12"/>
        <v>44160</v>
      </c>
      <c r="B144" s="6" t="s">
        <v>58</v>
      </c>
      <c r="C144" s="7"/>
      <c r="D144" s="7"/>
      <c r="E144" s="8"/>
    </row>
    <row r="145" spans="1:5">
      <c r="A145" s="16">
        <f t="shared" si="12"/>
        <v>44161</v>
      </c>
      <c r="B145" s="9" t="s">
        <v>61</v>
      </c>
      <c r="C145" s="10"/>
      <c r="D145" s="10"/>
      <c r="E145" s="11"/>
    </row>
    <row r="146" spans="1:5">
      <c r="A146" s="16">
        <f t="shared" si="12"/>
        <v>44162</v>
      </c>
      <c r="B146" s="6" t="s">
        <v>62</v>
      </c>
      <c r="C146" s="7"/>
      <c r="D146" s="7"/>
      <c r="E146" s="8"/>
    </row>
    <row r="147" spans="1:5">
      <c r="A147" s="16">
        <f t="shared" si="12"/>
        <v>44163</v>
      </c>
      <c r="D147" s="1" t="s">
        <v>63</v>
      </c>
      <c r="E147" s="4">
        <f>SUM(E140:E146)</f>
        <v>0</v>
      </c>
    </row>
    <row r="148" spans="1:5">
      <c r="A148" s="16">
        <f t="shared" si="12"/>
        <v>44164</v>
      </c>
    </row>
    <row r="149" spans="1:5">
      <c r="A149" s="21" t="s">
        <v>159</v>
      </c>
      <c r="B149" s="21"/>
      <c r="C149" s="21"/>
      <c r="D149" s="21"/>
      <c r="E149" s="21"/>
    </row>
    <row r="150" spans="1:5" ht="28.9">
      <c r="B150" s="3" t="s">
        <v>42</v>
      </c>
      <c r="C150" s="3" t="s">
        <v>43</v>
      </c>
      <c r="D150" s="3" t="s">
        <v>44</v>
      </c>
      <c r="E150" s="3" t="s">
        <v>45</v>
      </c>
    </row>
    <row r="151" spans="1:5">
      <c r="A151" s="5">
        <f>A146+1</f>
        <v>44163</v>
      </c>
      <c r="B151" s="6" t="s">
        <v>46</v>
      </c>
      <c r="C151" s="7"/>
      <c r="D151" s="7"/>
      <c r="E151" s="8"/>
    </row>
    <row r="152" spans="1:5">
      <c r="A152" s="3" t="s">
        <v>41</v>
      </c>
      <c r="B152" s="9" t="s">
        <v>49</v>
      </c>
      <c r="C152" s="10"/>
      <c r="D152" s="10"/>
      <c r="E152" s="11"/>
    </row>
    <row r="153" spans="1:5">
      <c r="A153" s="16">
        <f>A142+7</f>
        <v>44165</v>
      </c>
      <c r="B153" s="6" t="s">
        <v>52</v>
      </c>
      <c r="C153" s="7"/>
      <c r="D153" s="7"/>
      <c r="E153" s="8"/>
    </row>
    <row r="154" spans="1:5">
      <c r="A154" s="16">
        <f t="shared" ref="A154:A159" si="13">A143+7</f>
        <v>44166</v>
      </c>
      <c r="B154" s="9" t="s">
        <v>55</v>
      </c>
      <c r="C154" s="10"/>
      <c r="D154" s="10"/>
      <c r="E154" s="11"/>
    </row>
    <row r="155" spans="1:5">
      <c r="A155" s="16">
        <f t="shared" si="13"/>
        <v>44167</v>
      </c>
      <c r="B155" s="6" t="s">
        <v>58</v>
      </c>
      <c r="C155" s="7"/>
      <c r="D155" s="7"/>
      <c r="E155" s="8"/>
    </row>
    <row r="156" spans="1:5">
      <c r="A156" s="16">
        <f t="shared" si="13"/>
        <v>44168</v>
      </c>
      <c r="B156" s="9" t="s">
        <v>61</v>
      </c>
      <c r="C156" s="10"/>
      <c r="D156" s="10"/>
      <c r="E156" s="11"/>
    </row>
    <row r="157" spans="1:5">
      <c r="A157" s="16">
        <f t="shared" si="13"/>
        <v>44169</v>
      </c>
      <c r="B157" s="6" t="s">
        <v>62</v>
      </c>
      <c r="C157" s="7"/>
      <c r="D157" s="7"/>
      <c r="E157" s="8"/>
    </row>
    <row r="158" spans="1:5">
      <c r="A158" s="16">
        <f t="shared" si="13"/>
        <v>44170</v>
      </c>
      <c r="D158" s="1" t="s">
        <v>63</v>
      </c>
      <c r="E158" s="4">
        <f>SUM(E151:E157)</f>
        <v>0</v>
      </c>
    </row>
    <row r="159" spans="1:5">
      <c r="A159" s="16">
        <f t="shared" si="13"/>
        <v>44171</v>
      </c>
    </row>
  </sheetData>
  <mergeCells count="14">
    <mergeCell ref="A138:E138"/>
    <mergeCell ref="A149:E149"/>
    <mergeCell ref="A72:E72"/>
    <mergeCell ref="A83:E83"/>
    <mergeCell ref="A94:E94"/>
    <mergeCell ref="A105:E105"/>
    <mergeCell ref="A116:E116"/>
    <mergeCell ref="A127:E127"/>
    <mergeCell ref="A61:E61"/>
    <mergeCell ref="A6:E6"/>
    <mergeCell ref="A17:E17"/>
    <mergeCell ref="A28:E28"/>
    <mergeCell ref="A39:E39"/>
    <mergeCell ref="A50:E5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998A-81FA-4FAC-B6AF-48AFB1113B8C}">
  <dimension ref="A1:G159"/>
  <sheetViews>
    <sheetView topLeftCell="C120" workbookViewId="0">
      <selection activeCell="D133" sqref="D133"/>
    </sheetView>
  </sheetViews>
  <sheetFormatPr defaultRowHeight="14.45"/>
  <cols>
    <col min="2" max="2" width="14.5703125" bestFit="1" customWidth="1"/>
    <col min="3" max="3" width="32" bestFit="1" customWidth="1"/>
    <col min="4" max="4" width="45.5703125" customWidth="1"/>
    <col min="5" max="5" width="10.42578125" customWidth="1"/>
  </cols>
  <sheetData>
    <row r="1" spans="1:7">
      <c r="B1" t="s">
        <v>0</v>
      </c>
      <c r="C1" t="s">
        <v>30</v>
      </c>
      <c r="G1" s="15" t="s">
        <v>31</v>
      </c>
    </row>
    <row r="2" spans="1:7">
      <c r="B2" t="s">
        <v>32</v>
      </c>
      <c r="C2" t="s">
        <v>19</v>
      </c>
      <c r="G2" s="15" t="s">
        <v>33</v>
      </c>
    </row>
    <row r="3" spans="1:7">
      <c r="B3" t="s">
        <v>34</v>
      </c>
      <c r="C3" t="s">
        <v>23</v>
      </c>
      <c r="G3" s="15" t="s">
        <v>36</v>
      </c>
    </row>
    <row r="4" spans="1:7">
      <c r="G4" s="15" t="s">
        <v>37</v>
      </c>
    </row>
    <row r="5" spans="1:7">
      <c r="G5" s="15" t="s">
        <v>38</v>
      </c>
    </row>
    <row r="6" spans="1:7">
      <c r="A6" s="21" t="s">
        <v>39</v>
      </c>
      <c r="B6" s="21"/>
      <c r="C6" s="21"/>
      <c r="D6" s="21"/>
      <c r="E6" s="21"/>
      <c r="G6" s="15" t="s">
        <v>40</v>
      </c>
    </row>
    <row r="7" spans="1:7" ht="28.9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</row>
    <row r="8" spans="1:7" s="2" customFormat="1">
      <c r="A8" s="16">
        <v>44067</v>
      </c>
      <c r="B8" s="6" t="s">
        <v>46</v>
      </c>
      <c r="C8" s="7" t="s">
        <v>301</v>
      </c>
      <c r="D8" s="7" t="s">
        <v>302</v>
      </c>
      <c r="E8" s="8">
        <v>0.5</v>
      </c>
    </row>
    <row r="9" spans="1:7">
      <c r="A9" s="16">
        <f t="shared" ref="A9:A14" si="0">A8+1</f>
        <v>44068</v>
      </c>
      <c r="B9" s="9" t="s">
        <v>49</v>
      </c>
      <c r="C9" s="10"/>
      <c r="D9" s="10"/>
      <c r="E9" s="11"/>
    </row>
    <row r="10" spans="1:7" ht="28.9">
      <c r="A10" s="16">
        <f t="shared" si="0"/>
        <v>44069</v>
      </c>
      <c r="B10" s="6" t="s">
        <v>52</v>
      </c>
      <c r="C10" s="7" t="s">
        <v>303</v>
      </c>
      <c r="D10" s="7" t="s">
        <v>304</v>
      </c>
      <c r="E10" s="8">
        <v>0.68</v>
      </c>
    </row>
    <row r="11" spans="1:7" ht="28.9">
      <c r="A11" s="16">
        <f t="shared" si="0"/>
        <v>44070</v>
      </c>
      <c r="B11" s="9" t="s">
        <v>55</v>
      </c>
      <c r="C11" s="10" t="s">
        <v>305</v>
      </c>
      <c r="D11" s="10" t="s">
        <v>306</v>
      </c>
      <c r="E11" s="11">
        <v>0.5</v>
      </c>
    </row>
    <row r="12" spans="1:7" ht="28.9">
      <c r="A12" s="16">
        <f t="shared" si="0"/>
        <v>44071</v>
      </c>
      <c r="B12" s="6" t="s">
        <v>58</v>
      </c>
      <c r="C12" s="7" t="s">
        <v>307</v>
      </c>
      <c r="D12" s="7" t="s">
        <v>308</v>
      </c>
      <c r="E12" s="8">
        <v>1.25</v>
      </c>
    </row>
    <row r="13" spans="1:7">
      <c r="A13" s="16">
        <f t="shared" si="0"/>
        <v>44072</v>
      </c>
      <c r="B13" s="9" t="s">
        <v>61</v>
      </c>
      <c r="C13" s="10"/>
      <c r="D13" s="10"/>
      <c r="E13" s="11"/>
    </row>
    <row r="14" spans="1:7">
      <c r="A14" s="16">
        <f t="shared" si="0"/>
        <v>44073</v>
      </c>
      <c r="B14" s="6" t="s">
        <v>62</v>
      </c>
      <c r="C14" s="7" t="s">
        <v>309</v>
      </c>
      <c r="D14" s="7" t="s">
        <v>310</v>
      </c>
      <c r="E14" s="8">
        <v>0.5</v>
      </c>
    </row>
    <row r="15" spans="1:7">
      <c r="D15" s="1" t="s">
        <v>63</v>
      </c>
      <c r="E15" s="4">
        <f>SUM(E8:E14)</f>
        <v>3.43</v>
      </c>
    </row>
    <row r="17" spans="1:5">
      <c r="A17" s="21" t="s">
        <v>64</v>
      </c>
      <c r="B17" s="21"/>
      <c r="C17" s="21"/>
      <c r="D17" s="21"/>
      <c r="E17" s="21"/>
    </row>
    <row r="18" spans="1:5" ht="28.9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45</v>
      </c>
    </row>
    <row r="19" spans="1:5" ht="28.9">
      <c r="A19" s="16">
        <f>A8+7</f>
        <v>44074</v>
      </c>
      <c r="B19" s="6" t="s">
        <v>46</v>
      </c>
      <c r="C19" s="7" t="s">
        <v>311</v>
      </c>
      <c r="D19" s="7" t="s">
        <v>312</v>
      </c>
      <c r="E19" s="8">
        <v>1.5</v>
      </c>
    </row>
    <row r="20" spans="1:5">
      <c r="A20" s="16">
        <f t="shared" ref="A20:A25" si="1">A9+7</f>
        <v>44075</v>
      </c>
      <c r="B20" s="9" t="s">
        <v>49</v>
      </c>
      <c r="C20" s="10"/>
      <c r="D20" s="10"/>
      <c r="E20" s="11"/>
    </row>
    <row r="21" spans="1:5">
      <c r="A21" s="16">
        <f t="shared" si="1"/>
        <v>44076</v>
      </c>
      <c r="B21" s="6" t="s">
        <v>52</v>
      </c>
      <c r="C21" s="7" t="s">
        <v>313</v>
      </c>
      <c r="D21" s="7" t="s">
        <v>314</v>
      </c>
      <c r="E21" s="8">
        <v>1.25</v>
      </c>
    </row>
    <row r="22" spans="1:5">
      <c r="A22" s="16">
        <f t="shared" si="1"/>
        <v>44077</v>
      </c>
      <c r="B22" s="9" t="s">
        <v>55</v>
      </c>
      <c r="C22" s="10"/>
      <c r="D22" s="10"/>
      <c r="E22" s="11"/>
    </row>
    <row r="23" spans="1:5" ht="28.9">
      <c r="A23" s="16">
        <f t="shared" si="1"/>
        <v>44078</v>
      </c>
      <c r="B23" s="6" t="s">
        <v>58</v>
      </c>
      <c r="C23" s="7" t="s">
        <v>315</v>
      </c>
      <c r="D23" s="7" t="s">
        <v>316</v>
      </c>
      <c r="E23" s="8">
        <v>2</v>
      </c>
    </row>
    <row r="24" spans="1:5">
      <c r="A24" s="16">
        <f t="shared" si="1"/>
        <v>44079</v>
      </c>
      <c r="B24" s="9" t="s">
        <v>61</v>
      </c>
      <c r="C24" s="10"/>
      <c r="D24" s="10"/>
      <c r="E24" s="11"/>
    </row>
    <row r="25" spans="1:5">
      <c r="A25" s="16">
        <f t="shared" si="1"/>
        <v>44080</v>
      </c>
      <c r="B25" s="6" t="s">
        <v>62</v>
      </c>
      <c r="C25" s="7"/>
      <c r="D25" s="7"/>
      <c r="E25" s="8"/>
    </row>
    <row r="26" spans="1:5">
      <c r="D26" s="1" t="s">
        <v>63</v>
      </c>
      <c r="E26" s="4">
        <f>SUM(E19:E25)</f>
        <v>4.75</v>
      </c>
    </row>
    <row r="28" spans="1:5">
      <c r="A28" s="21" t="s">
        <v>73</v>
      </c>
      <c r="B28" s="21"/>
      <c r="C28" s="21"/>
      <c r="D28" s="21"/>
      <c r="E28" s="21"/>
    </row>
    <row r="29" spans="1:5" ht="28.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45</v>
      </c>
    </row>
    <row r="30" spans="1:5" ht="28.9">
      <c r="A30" s="16">
        <f>A19+7</f>
        <v>44081</v>
      </c>
      <c r="B30" s="6" t="s">
        <v>46</v>
      </c>
      <c r="C30" s="7" t="s">
        <v>317</v>
      </c>
      <c r="D30" s="7" t="s">
        <v>318</v>
      </c>
      <c r="E30" s="8">
        <v>1.75</v>
      </c>
    </row>
    <row r="31" spans="1:5">
      <c r="A31" s="16">
        <f t="shared" ref="A31:A36" si="2">A20+7</f>
        <v>44082</v>
      </c>
      <c r="B31" s="9" t="s">
        <v>49</v>
      </c>
      <c r="C31" s="10"/>
      <c r="D31" s="10"/>
      <c r="E31" s="11"/>
    </row>
    <row r="32" spans="1:5">
      <c r="A32" s="16">
        <f t="shared" si="2"/>
        <v>44083</v>
      </c>
      <c r="B32" s="6" t="s">
        <v>52</v>
      </c>
      <c r="C32" s="7" t="s">
        <v>319</v>
      </c>
      <c r="D32" s="7" t="s">
        <v>320</v>
      </c>
      <c r="E32" s="8">
        <v>0.25</v>
      </c>
    </row>
    <row r="33" spans="1:5">
      <c r="A33" s="16">
        <f t="shared" si="2"/>
        <v>44084</v>
      </c>
      <c r="B33" s="9" t="s">
        <v>55</v>
      </c>
      <c r="C33" s="10"/>
      <c r="D33" s="10"/>
      <c r="E33" s="11"/>
    </row>
    <row r="34" spans="1:5">
      <c r="A34" s="16">
        <f t="shared" si="2"/>
        <v>44085</v>
      </c>
      <c r="B34" s="6" t="s">
        <v>58</v>
      </c>
      <c r="C34" s="7" t="s">
        <v>321</v>
      </c>
      <c r="D34" s="7" t="s">
        <v>322</v>
      </c>
      <c r="E34" s="8">
        <v>1.83</v>
      </c>
    </row>
    <row r="35" spans="1:5">
      <c r="A35" s="16">
        <f t="shared" si="2"/>
        <v>44086</v>
      </c>
      <c r="B35" s="9" t="s">
        <v>61</v>
      </c>
      <c r="C35" s="10"/>
      <c r="D35" s="10"/>
      <c r="E35" s="11"/>
    </row>
    <row r="36" spans="1:5">
      <c r="A36" s="16">
        <f t="shared" si="2"/>
        <v>44087</v>
      </c>
      <c r="B36" s="6" t="s">
        <v>62</v>
      </c>
      <c r="C36" s="7" t="s">
        <v>323</v>
      </c>
      <c r="D36" s="7" t="s">
        <v>324</v>
      </c>
      <c r="E36" s="8">
        <v>1</v>
      </c>
    </row>
    <row r="37" spans="1:5">
      <c r="D37" s="1" t="s">
        <v>63</v>
      </c>
      <c r="E37" s="4">
        <f>SUM(E30:E36)</f>
        <v>4.83</v>
      </c>
    </row>
    <row r="39" spans="1:5">
      <c r="A39" s="21" t="s">
        <v>82</v>
      </c>
      <c r="B39" s="21"/>
      <c r="C39" s="21"/>
      <c r="D39" s="21"/>
      <c r="E39" s="21"/>
    </row>
    <row r="40" spans="1:5" ht="28.9">
      <c r="A40" s="3" t="s">
        <v>41</v>
      </c>
      <c r="B40" s="3" t="s">
        <v>42</v>
      </c>
      <c r="C40" s="3" t="s">
        <v>43</v>
      </c>
      <c r="D40" s="3" t="s">
        <v>44</v>
      </c>
      <c r="E40" s="3" t="s">
        <v>45</v>
      </c>
    </row>
    <row r="41" spans="1:5">
      <c r="A41" s="16">
        <f>A30+7</f>
        <v>44088</v>
      </c>
      <c r="B41" s="6" t="s">
        <v>46</v>
      </c>
      <c r="C41" s="7"/>
      <c r="D41" s="7"/>
      <c r="E41" s="8"/>
    </row>
    <row r="42" spans="1:5">
      <c r="A42" s="16">
        <f t="shared" ref="A42:A47" si="3">A31+7</f>
        <v>44089</v>
      </c>
      <c r="B42" s="9" t="s">
        <v>49</v>
      </c>
      <c r="C42" s="10"/>
      <c r="D42" s="10"/>
      <c r="E42" s="11"/>
    </row>
    <row r="43" spans="1:5">
      <c r="A43" s="16">
        <f t="shared" si="3"/>
        <v>44090</v>
      </c>
      <c r="B43" s="6" t="s">
        <v>52</v>
      </c>
      <c r="C43" s="7" t="s">
        <v>325</v>
      </c>
      <c r="D43" s="7" t="s">
        <v>326</v>
      </c>
      <c r="E43" s="8">
        <v>1.25</v>
      </c>
    </row>
    <row r="44" spans="1:5">
      <c r="A44" s="16">
        <f t="shared" si="3"/>
        <v>44091</v>
      </c>
      <c r="B44" s="9" t="s">
        <v>55</v>
      </c>
      <c r="C44" s="10"/>
      <c r="D44" s="10"/>
      <c r="E44" s="11"/>
    </row>
    <row r="45" spans="1:5">
      <c r="A45" s="16">
        <f t="shared" si="3"/>
        <v>44092</v>
      </c>
      <c r="B45" s="6" t="s">
        <v>58</v>
      </c>
      <c r="C45" s="7" t="s">
        <v>327</v>
      </c>
      <c r="D45" s="7" t="s">
        <v>326</v>
      </c>
      <c r="E45" s="8">
        <v>1</v>
      </c>
    </row>
    <row r="46" spans="1:5">
      <c r="A46" s="16">
        <f t="shared" si="3"/>
        <v>44093</v>
      </c>
      <c r="B46" s="9" t="s">
        <v>61</v>
      </c>
      <c r="C46" s="10"/>
      <c r="D46" s="10"/>
      <c r="E46" s="11"/>
    </row>
    <row r="47" spans="1:5">
      <c r="A47" s="16">
        <f t="shared" si="3"/>
        <v>44094</v>
      </c>
      <c r="B47" s="6" t="s">
        <v>62</v>
      </c>
      <c r="C47" s="7" t="s">
        <v>323</v>
      </c>
      <c r="D47" s="7" t="s">
        <v>328</v>
      </c>
      <c r="E47" s="8">
        <v>1</v>
      </c>
    </row>
    <row r="48" spans="1:5">
      <c r="D48" s="1" t="s">
        <v>63</v>
      </c>
      <c r="E48" s="4">
        <f>SUM(E41:E47)</f>
        <v>3.25</v>
      </c>
    </row>
    <row r="50" spans="1:5">
      <c r="A50" s="21" t="s">
        <v>91</v>
      </c>
      <c r="B50" s="21"/>
      <c r="C50" s="21"/>
      <c r="D50" s="21"/>
      <c r="E50" s="21"/>
    </row>
    <row r="51" spans="1:5" ht="28.9">
      <c r="A51" s="3" t="s">
        <v>41</v>
      </c>
      <c r="B51" s="3" t="s">
        <v>42</v>
      </c>
      <c r="C51" s="3" t="s">
        <v>43</v>
      </c>
      <c r="D51" s="3" t="s">
        <v>44</v>
      </c>
      <c r="E51" s="3" t="s">
        <v>45</v>
      </c>
    </row>
    <row r="52" spans="1:5" ht="28.9">
      <c r="A52" s="16">
        <f>A41+7</f>
        <v>44095</v>
      </c>
      <c r="B52" s="6" t="s">
        <v>46</v>
      </c>
      <c r="C52" s="7" t="s">
        <v>329</v>
      </c>
      <c r="D52" s="7" t="s">
        <v>330</v>
      </c>
      <c r="E52" s="8">
        <v>1.75</v>
      </c>
    </row>
    <row r="53" spans="1:5">
      <c r="A53" s="16">
        <f t="shared" ref="A53:A58" si="4">A42+7</f>
        <v>44096</v>
      </c>
      <c r="B53" s="9" t="s">
        <v>49</v>
      </c>
      <c r="C53" s="10"/>
      <c r="D53" s="10"/>
      <c r="E53" s="11"/>
    </row>
    <row r="54" spans="1:5">
      <c r="A54" s="16">
        <f t="shared" si="4"/>
        <v>44097</v>
      </c>
      <c r="B54" s="6" t="s">
        <v>52</v>
      </c>
      <c r="C54" s="7" t="s">
        <v>331</v>
      </c>
      <c r="D54" s="7" t="s">
        <v>332</v>
      </c>
      <c r="E54" s="8">
        <v>0.75</v>
      </c>
    </row>
    <row r="55" spans="1:5">
      <c r="A55" s="16">
        <f t="shared" si="4"/>
        <v>44098</v>
      </c>
      <c r="B55" s="9" t="s">
        <v>55</v>
      </c>
      <c r="C55" s="10"/>
      <c r="D55" s="10"/>
      <c r="E55" s="11"/>
    </row>
    <row r="56" spans="1:5">
      <c r="A56" s="16">
        <f t="shared" si="4"/>
        <v>44099</v>
      </c>
      <c r="B56" s="6" t="s">
        <v>58</v>
      </c>
      <c r="C56" s="7" t="s">
        <v>333</v>
      </c>
      <c r="D56" s="7" t="s">
        <v>332</v>
      </c>
      <c r="E56" s="8">
        <v>0.75</v>
      </c>
    </row>
    <row r="57" spans="1:5">
      <c r="A57" s="16">
        <f t="shared" si="4"/>
        <v>44100</v>
      </c>
      <c r="B57" s="9" t="s">
        <v>61</v>
      </c>
      <c r="C57" s="10" t="s">
        <v>334</v>
      </c>
      <c r="D57" s="10" t="s">
        <v>335</v>
      </c>
      <c r="E57" s="11">
        <v>2</v>
      </c>
    </row>
    <row r="58" spans="1:5">
      <c r="A58" s="16">
        <f t="shared" si="4"/>
        <v>44101</v>
      </c>
      <c r="B58" s="6" t="s">
        <v>62</v>
      </c>
      <c r="C58" s="7" t="s">
        <v>336</v>
      </c>
      <c r="D58" s="7" t="s">
        <v>335</v>
      </c>
      <c r="E58" s="8">
        <v>3</v>
      </c>
    </row>
    <row r="59" spans="1:5">
      <c r="D59" s="1" t="s">
        <v>63</v>
      </c>
      <c r="E59" s="4">
        <f>SUM(E52:E58)</f>
        <v>8.25</v>
      </c>
    </row>
    <row r="61" spans="1:5">
      <c r="A61" s="21" t="s">
        <v>100</v>
      </c>
      <c r="B61" s="21"/>
      <c r="C61" s="21"/>
      <c r="D61" s="21"/>
      <c r="E61" s="21"/>
    </row>
    <row r="62" spans="1:5" ht="28.9">
      <c r="A62" s="3" t="s">
        <v>41</v>
      </c>
      <c r="B62" s="3" t="s">
        <v>42</v>
      </c>
      <c r="C62" s="3" t="s">
        <v>43</v>
      </c>
      <c r="D62" s="3" t="s">
        <v>44</v>
      </c>
      <c r="E62" s="3" t="s">
        <v>45</v>
      </c>
    </row>
    <row r="63" spans="1:5">
      <c r="A63" s="16">
        <f>A52+7</f>
        <v>44102</v>
      </c>
      <c r="B63" s="6" t="s">
        <v>46</v>
      </c>
      <c r="C63" s="7" t="s">
        <v>337</v>
      </c>
      <c r="D63" s="7" t="s">
        <v>338</v>
      </c>
      <c r="E63" s="8">
        <v>0.5</v>
      </c>
    </row>
    <row r="64" spans="1:5">
      <c r="A64" s="16">
        <f t="shared" ref="A64:A69" si="5">A53+7</f>
        <v>44103</v>
      </c>
      <c r="B64" s="9" t="s">
        <v>49</v>
      </c>
      <c r="C64" s="10"/>
      <c r="D64" s="10"/>
      <c r="E64" s="11"/>
    </row>
    <row r="65" spans="1:5" ht="28.9">
      <c r="A65" s="16">
        <f t="shared" si="5"/>
        <v>44104</v>
      </c>
      <c r="B65" s="6" t="s">
        <v>52</v>
      </c>
      <c r="C65" s="7" t="s">
        <v>331</v>
      </c>
      <c r="D65" s="7" t="s">
        <v>339</v>
      </c>
      <c r="E65" s="8">
        <v>0.75</v>
      </c>
    </row>
    <row r="66" spans="1:5">
      <c r="A66" s="16">
        <f t="shared" si="5"/>
        <v>44105</v>
      </c>
      <c r="B66" s="9" t="s">
        <v>55</v>
      </c>
      <c r="C66" s="10"/>
      <c r="D66" s="10"/>
      <c r="E66" s="11"/>
    </row>
    <row r="67" spans="1:5">
      <c r="A67" s="16">
        <f t="shared" si="5"/>
        <v>44106</v>
      </c>
      <c r="B67" s="6" t="s">
        <v>58</v>
      </c>
      <c r="C67" s="7" t="s">
        <v>340</v>
      </c>
      <c r="D67" s="7" t="s">
        <v>341</v>
      </c>
      <c r="E67" s="8">
        <v>1.75</v>
      </c>
    </row>
    <row r="68" spans="1:5">
      <c r="A68" s="16">
        <f t="shared" si="5"/>
        <v>44107</v>
      </c>
      <c r="B68" s="9" t="s">
        <v>61</v>
      </c>
      <c r="C68" s="10"/>
      <c r="D68" s="10"/>
      <c r="E68" s="11"/>
    </row>
    <row r="69" spans="1:5">
      <c r="A69" s="16">
        <f t="shared" si="5"/>
        <v>44108</v>
      </c>
      <c r="B69" s="6" t="s">
        <v>62</v>
      </c>
      <c r="C69" s="7"/>
      <c r="D69" s="7"/>
      <c r="E69" s="8"/>
    </row>
    <row r="70" spans="1:5">
      <c r="D70" s="1" t="s">
        <v>63</v>
      </c>
      <c r="E70" s="4">
        <f>SUM(E63:E69)</f>
        <v>3</v>
      </c>
    </row>
    <row r="72" spans="1:5">
      <c r="A72" s="21" t="s">
        <v>107</v>
      </c>
      <c r="B72" s="21"/>
      <c r="C72" s="21"/>
      <c r="D72" s="21"/>
      <c r="E72" s="21"/>
    </row>
    <row r="73" spans="1:5" ht="28.9">
      <c r="A73" s="3" t="s">
        <v>41</v>
      </c>
      <c r="B73" s="3" t="s">
        <v>42</v>
      </c>
      <c r="C73" s="3" t="s">
        <v>43</v>
      </c>
      <c r="D73" s="3" t="s">
        <v>44</v>
      </c>
      <c r="E73" s="3" t="s">
        <v>45</v>
      </c>
    </row>
    <row r="74" spans="1:5">
      <c r="A74" s="16">
        <f>A63+7</f>
        <v>44109</v>
      </c>
      <c r="B74" s="6" t="s">
        <v>46</v>
      </c>
      <c r="C74" s="7" t="s">
        <v>337</v>
      </c>
      <c r="D74" s="7" t="s">
        <v>342</v>
      </c>
      <c r="E74" s="8">
        <v>0.5</v>
      </c>
    </row>
    <row r="75" spans="1:5">
      <c r="A75" s="16">
        <f t="shared" ref="A75:A80" si="6">A64+7</f>
        <v>44110</v>
      </c>
      <c r="B75" s="9" t="s">
        <v>49</v>
      </c>
      <c r="C75" s="10"/>
      <c r="D75" s="10"/>
      <c r="E75" s="11"/>
    </row>
    <row r="76" spans="1:5">
      <c r="A76" s="16">
        <f t="shared" si="6"/>
        <v>44111</v>
      </c>
      <c r="B76" s="6" t="s">
        <v>52</v>
      </c>
      <c r="C76" s="7" t="s">
        <v>343</v>
      </c>
      <c r="D76" s="7" t="s">
        <v>344</v>
      </c>
      <c r="E76" s="8">
        <v>1.75</v>
      </c>
    </row>
    <row r="77" spans="1:5">
      <c r="A77" s="16">
        <f t="shared" si="6"/>
        <v>44112</v>
      </c>
      <c r="B77" s="9" t="s">
        <v>55</v>
      </c>
      <c r="C77" s="10" t="s">
        <v>345</v>
      </c>
      <c r="D77" s="10" t="s">
        <v>346</v>
      </c>
      <c r="E77" s="11">
        <v>1</v>
      </c>
    </row>
    <row r="78" spans="1:5">
      <c r="A78" s="16">
        <f t="shared" si="6"/>
        <v>44113</v>
      </c>
      <c r="B78" s="6" t="s">
        <v>58</v>
      </c>
      <c r="C78" s="7" t="s">
        <v>347</v>
      </c>
      <c r="D78" s="7" t="s">
        <v>348</v>
      </c>
      <c r="E78" s="8">
        <v>2</v>
      </c>
    </row>
    <row r="79" spans="1:5">
      <c r="A79" s="16">
        <f t="shared" si="6"/>
        <v>44114</v>
      </c>
      <c r="B79" s="9" t="s">
        <v>61</v>
      </c>
      <c r="C79" s="10"/>
      <c r="D79" s="10"/>
      <c r="E79" s="11"/>
    </row>
    <row r="80" spans="1:5">
      <c r="A80" s="16">
        <f t="shared" si="6"/>
        <v>44115</v>
      </c>
      <c r="B80" s="6" t="s">
        <v>62</v>
      </c>
      <c r="C80" s="7" t="s">
        <v>349</v>
      </c>
      <c r="D80" s="7" t="s">
        <v>350</v>
      </c>
      <c r="E80" s="8">
        <v>2</v>
      </c>
    </row>
    <row r="81" spans="1:5">
      <c r="D81" s="1" t="s">
        <v>63</v>
      </c>
      <c r="E81" s="4">
        <f>SUM(E74:E80)</f>
        <v>7.25</v>
      </c>
    </row>
    <row r="83" spans="1:5">
      <c r="A83" s="21" t="s">
        <v>118</v>
      </c>
      <c r="B83" s="21"/>
      <c r="C83" s="21"/>
      <c r="D83" s="21"/>
      <c r="E83" s="21"/>
    </row>
    <row r="84" spans="1:5" ht="28.9">
      <c r="A84" s="3" t="s">
        <v>41</v>
      </c>
      <c r="B84" s="3" t="s">
        <v>42</v>
      </c>
      <c r="C84" s="3" t="s">
        <v>43</v>
      </c>
      <c r="D84" s="3" t="s">
        <v>44</v>
      </c>
      <c r="E84" s="3" t="s">
        <v>45</v>
      </c>
    </row>
    <row r="85" spans="1:5">
      <c r="A85" s="16">
        <f>A74+7</f>
        <v>44116</v>
      </c>
      <c r="B85" s="6" t="s">
        <v>46</v>
      </c>
      <c r="C85" s="7" t="s">
        <v>351</v>
      </c>
      <c r="D85" s="7" t="s">
        <v>352</v>
      </c>
      <c r="E85" s="8">
        <v>2</v>
      </c>
    </row>
    <row r="86" spans="1:5">
      <c r="A86" s="16">
        <f t="shared" ref="A86:A91" si="7">A75+7</f>
        <v>44117</v>
      </c>
      <c r="B86" s="9" t="s">
        <v>49</v>
      </c>
      <c r="C86" s="10"/>
      <c r="D86" s="10"/>
      <c r="E86" s="11"/>
    </row>
    <row r="87" spans="1:5">
      <c r="A87" s="16">
        <f t="shared" si="7"/>
        <v>44118</v>
      </c>
      <c r="B87" s="6" t="s">
        <v>52</v>
      </c>
      <c r="C87" s="7" t="s">
        <v>353</v>
      </c>
      <c r="D87" s="7" t="s">
        <v>354</v>
      </c>
      <c r="E87" s="8">
        <v>0.5</v>
      </c>
    </row>
    <row r="88" spans="1:5">
      <c r="A88" s="16">
        <f t="shared" si="7"/>
        <v>44119</v>
      </c>
      <c r="B88" s="9" t="s">
        <v>55</v>
      </c>
      <c r="C88" s="10"/>
      <c r="D88" s="10"/>
      <c r="E88" s="11"/>
    </row>
    <row r="89" spans="1:5">
      <c r="A89" s="16">
        <f t="shared" si="7"/>
        <v>44120</v>
      </c>
      <c r="B89" s="6" t="s">
        <v>58</v>
      </c>
      <c r="C89" s="7" t="s">
        <v>355</v>
      </c>
      <c r="D89" s="7" t="s">
        <v>356</v>
      </c>
      <c r="E89" s="8">
        <v>1.5</v>
      </c>
    </row>
    <row r="90" spans="1:5">
      <c r="A90" s="16">
        <f t="shared" si="7"/>
        <v>44121</v>
      </c>
      <c r="B90" s="9" t="s">
        <v>61</v>
      </c>
      <c r="C90" s="10" t="s">
        <v>357</v>
      </c>
      <c r="D90" s="19" t="s">
        <v>356</v>
      </c>
      <c r="E90" s="11">
        <v>2</v>
      </c>
    </row>
    <row r="91" spans="1:5" ht="28.9">
      <c r="A91" s="16">
        <f t="shared" si="7"/>
        <v>44122</v>
      </c>
      <c r="B91" s="6" t="s">
        <v>62</v>
      </c>
      <c r="C91" s="7" t="s">
        <v>358</v>
      </c>
      <c r="D91" s="7" t="s">
        <v>359</v>
      </c>
      <c r="E91" s="8">
        <v>7</v>
      </c>
    </row>
    <row r="92" spans="1:5">
      <c r="D92" s="1" t="s">
        <v>63</v>
      </c>
      <c r="E92" s="4">
        <f>SUM(E85:E91)</f>
        <v>13</v>
      </c>
    </row>
    <row r="94" spans="1:5">
      <c r="A94" s="21" t="s">
        <v>125</v>
      </c>
      <c r="B94" s="21"/>
      <c r="C94" s="21"/>
      <c r="D94" s="21"/>
      <c r="E94" s="21"/>
    </row>
    <row r="95" spans="1:5" ht="28.9">
      <c r="B95" s="3" t="s">
        <v>42</v>
      </c>
      <c r="C95" s="3" t="s">
        <v>43</v>
      </c>
      <c r="D95" s="3" t="s">
        <v>44</v>
      </c>
      <c r="E95" s="3" t="s">
        <v>45</v>
      </c>
    </row>
    <row r="96" spans="1:5">
      <c r="A96" s="5">
        <f>A91+1</f>
        <v>44123</v>
      </c>
      <c r="B96" s="6" t="s">
        <v>46</v>
      </c>
      <c r="C96" s="7" t="s">
        <v>360</v>
      </c>
      <c r="D96" s="7" t="s">
        <v>126</v>
      </c>
      <c r="E96" s="8">
        <v>0.5</v>
      </c>
    </row>
    <row r="97" spans="1:5">
      <c r="A97" s="3" t="s">
        <v>41</v>
      </c>
      <c r="B97" s="9" t="s">
        <v>49</v>
      </c>
      <c r="C97" s="10"/>
      <c r="D97" s="10"/>
      <c r="E97" s="11"/>
    </row>
    <row r="98" spans="1:5">
      <c r="A98" s="16">
        <f>A85+14</f>
        <v>44130</v>
      </c>
      <c r="B98" s="6" t="s">
        <v>52</v>
      </c>
      <c r="C98" s="7" t="s">
        <v>127</v>
      </c>
      <c r="D98" s="7" t="s">
        <v>361</v>
      </c>
      <c r="E98" s="8">
        <v>0.5</v>
      </c>
    </row>
    <row r="99" spans="1:5">
      <c r="A99" s="16">
        <f t="shared" ref="A99:A104" si="8">A98+1</f>
        <v>44131</v>
      </c>
      <c r="B99" s="9" t="s">
        <v>55</v>
      </c>
      <c r="C99" s="10" t="s">
        <v>362</v>
      </c>
      <c r="D99" s="10" t="s">
        <v>363</v>
      </c>
      <c r="E99" s="11">
        <v>2</v>
      </c>
    </row>
    <row r="100" spans="1:5">
      <c r="A100" s="16">
        <f t="shared" si="8"/>
        <v>44132</v>
      </c>
      <c r="B100" s="6" t="s">
        <v>58</v>
      </c>
      <c r="C100" s="7" t="s">
        <v>364</v>
      </c>
      <c r="D100" s="7" t="s">
        <v>361</v>
      </c>
      <c r="E100" s="8">
        <v>0.5</v>
      </c>
    </row>
    <row r="101" spans="1:5">
      <c r="A101" s="16">
        <f t="shared" si="8"/>
        <v>44133</v>
      </c>
      <c r="B101" s="9" t="s">
        <v>61</v>
      </c>
      <c r="C101" s="10" t="s">
        <v>365</v>
      </c>
      <c r="D101" s="10" t="s">
        <v>366</v>
      </c>
      <c r="E101" s="11">
        <v>4</v>
      </c>
    </row>
    <row r="102" spans="1:5">
      <c r="A102" s="16">
        <f t="shared" si="8"/>
        <v>44134</v>
      </c>
      <c r="B102" s="6" t="s">
        <v>62</v>
      </c>
      <c r="C102" s="7" t="s">
        <v>367</v>
      </c>
      <c r="D102" s="7" t="s">
        <v>368</v>
      </c>
      <c r="E102" s="8">
        <v>4</v>
      </c>
    </row>
    <row r="103" spans="1:5">
      <c r="A103" s="16">
        <f t="shared" si="8"/>
        <v>44135</v>
      </c>
      <c r="D103" s="1" t="s">
        <v>63</v>
      </c>
      <c r="E103" s="4">
        <f>SUM(E96:E102)</f>
        <v>11.5</v>
      </c>
    </row>
    <row r="104" spans="1:5">
      <c r="A104" s="16">
        <f t="shared" si="8"/>
        <v>44136</v>
      </c>
    </row>
    <row r="105" spans="1:5">
      <c r="A105" s="21" t="s">
        <v>135</v>
      </c>
      <c r="B105" s="21"/>
      <c r="C105" s="21"/>
      <c r="D105" s="21"/>
      <c r="E105" s="21"/>
    </row>
    <row r="106" spans="1:5" ht="28.9">
      <c r="B106" s="3" t="s">
        <v>42</v>
      </c>
      <c r="C106" s="3" t="s">
        <v>43</v>
      </c>
      <c r="D106" s="3" t="s">
        <v>44</v>
      </c>
      <c r="E106" s="3" t="s">
        <v>45</v>
      </c>
    </row>
    <row r="107" spans="1:5">
      <c r="A107" s="5">
        <f>A102+1</f>
        <v>44135</v>
      </c>
      <c r="B107" s="6" t="s">
        <v>46</v>
      </c>
      <c r="C107" s="7" t="s">
        <v>360</v>
      </c>
      <c r="D107" s="7" t="s">
        <v>126</v>
      </c>
      <c r="E107" s="8">
        <v>0.5</v>
      </c>
    </row>
    <row r="108" spans="1:5">
      <c r="A108" s="3" t="s">
        <v>41</v>
      </c>
      <c r="B108" s="9" t="s">
        <v>49</v>
      </c>
      <c r="C108" s="10"/>
      <c r="D108" s="10"/>
      <c r="E108" s="11"/>
    </row>
    <row r="109" spans="1:5">
      <c r="A109" s="16">
        <f>A98+7</f>
        <v>44137</v>
      </c>
      <c r="B109" s="6" t="s">
        <v>52</v>
      </c>
      <c r="C109" s="7" t="s">
        <v>369</v>
      </c>
      <c r="D109" s="7" t="s">
        <v>370</v>
      </c>
      <c r="E109" s="8">
        <v>1.5</v>
      </c>
    </row>
    <row r="110" spans="1:5">
      <c r="A110" s="16">
        <f t="shared" ref="A110:A115" si="9">A99+7</f>
        <v>44138</v>
      </c>
      <c r="B110" s="9" t="s">
        <v>55</v>
      </c>
      <c r="C110" s="10"/>
      <c r="D110" s="10"/>
      <c r="E110" s="11"/>
    </row>
    <row r="111" spans="1:5">
      <c r="A111" s="16">
        <f t="shared" si="9"/>
        <v>44139</v>
      </c>
      <c r="B111" s="6" t="s">
        <v>58</v>
      </c>
      <c r="C111" s="7" t="s">
        <v>371</v>
      </c>
      <c r="D111" s="7" t="s">
        <v>176</v>
      </c>
      <c r="E111" s="8">
        <v>1</v>
      </c>
    </row>
    <row r="112" spans="1:5">
      <c r="A112" s="16">
        <f t="shared" si="9"/>
        <v>44140</v>
      </c>
      <c r="B112" s="9" t="s">
        <v>61</v>
      </c>
      <c r="C112" s="10"/>
      <c r="D112" s="10"/>
      <c r="E112" s="11"/>
    </row>
    <row r="113" spans="1:5">
      <c r="A113" s="16">
        <f t="shared" si="9"/>
        <v>44141</v>
      </c>
      <c r="B113" s="6" t="s">
        <v>62</v>
      </c>
      <c r="C113" s="7"/>
      <c r="D113" s="7"/>
      <c r="E113" s="8"/>
    </row>
    <row r="114" spans="1:5">
      <c r="A114" s="16">
        <f t="shared" si="9"/>
        <v>44142</v>
      </c>
      <c r="D114" s="1" t="s">
        <v>63</v>
      </c>
      <c r="E114" s="4">
        <f>SUM(E107:E113)</f>
        <v>3</v>
      </c>
    </row>
    <row r="115" spans="1:5">
      <c r="A115" s="16">
        <f t="shared" si="9"/>
        <v>44143</v>
      </c>
    </row>
    <row r="116" spans="1:5">
      <c r="A116" s="21" t="s">
        <v>140</v>
      </c>
      <c r="B116" s="21"/>
      <c r="C116" s="21"/>
      <c r="D116" s="21"/>
      <c r="E116" s="21"/>
    </row>
    <row r="117" spans="1:5" ht="28.9">
      <c r="B117" s="3" t="s">
        <v>42</v>
      </c>
      <c r="C117" s="3" t="s">
        <v>43</v>
      </c>
      <c r="D117" s="3" t="s">
        <v>44</v>
      </c>
      <c r="E117" s="3" t="s">
        <v>45</v>
      </c>
    </row>
    <row r="118" spans="1:5">
      <c r="A118" s="5">
        <f>A113+1</f>
        <v>44142</v>
      </c>
      <c r="B118" s="6" t="s">
        <v>46</v>
      </c>
      <c r="C118" s="7" t="s">
        <v>360</v>
      </c>
      <c r="D118" s="7" t="s">
        <v>372</v>
      </c>
      <c r="E118" s="8">
        <v>0.5</v>
      </c>
    </row>
    <row r="119" spans="1:5">
      <c r="A119" s="3" t="s">
        <v>41</v>
      </c>
      <c r="B119" s="9" t="s">
        <v>49</v>
      </c>
      <c r="C119" s="10"/>
      <c r="D119" s="10"/>
      <c r="E119" s="11"/>
    </row>
    <row r="120" spans="1:5" ht="28.9">
      <c r="A120" s="16">
        <f>A109+7</f>
        <v>44144</v>
      </c>
      <c r="B120" s="6" t="s">
        <v>52</v>
      </c>
      <c r="C120" s="7" t="s">
        <v>373</v>
      </c>
      <c r="D120" s="7" t="s">
        <v>374</v>
      </c>
      <c r="E120" s="8">
        <v>1.25</v>
      </c>
    </row>
    <row r="121" spans="1:5">
      <c r="A121" s="16">
        <f t="shared" ref="A121:A126" si="10">A110+7</f>
        <v>44145</v>
      </c>
      <c r="B121" s="9" t="s">
        <v>55</v>
      </c>
      <c r="C121" s="10"/>
      <c r="D121" s="10"/>
      <c r="E121" s="11"/>
    </row>
    <row r="122" spans="1:5">
      <c r="A122" s="16">
        <f t="shared" si="10"/>
        <v>44146</v>
      </c>
      <c r="B122" s="6" t="s">
        <v>58</v>
      </c>
      <c r="C122" s="7"/>
      <c r="D122" s="7"/>
      <c r="E122" s="8"/>
    </row>
    <row r="123" spans="1:5">
      <c r="A123" s="16">
        <f t="shared" si="10"/>
        <v>44147</v>
      </c>
      <c r="B123" s="9" t="s">
        <v>61</v>
      </c>
      <c r="C123" s="10" t="s">
        <v>375</v>
      </c>
      <c r="D123" s="10" t="s">
        <v>376</v>
      </c>
      <c r="E123" s="11">
        <v>2</v>
      </c>
    </row>
    <row r="124" spans="1:5" ht="28.9">
      <c r="A124" s="16">
        <f t="shared" si="10"/>
        <v>44148</v>
      </c>
      <c r="B124" s="6" t="s">
        <v>62</v>
      </c>
      <c r="C124" s="7" t="s">
        <v>377</v>
      </c>
      <c r="D124" s="7" t="s">
        <v>378</v>
      </c>
      <c r="E124" s="8">
        <v>1.5</v>
      </c>
    </row>
    <row r="125" spans="1:5">
      <c r="A125" s="16">
        <f t="shared" si="10"/>
        <v>44149</v>
      </c>
      <c r="D125" s="1" t="s">
        <v>63</v>
      </c>
      <c r="E125" s="4">
        <f>SUM(E118:E124)</f>
        <v>5.25</v>
      </c>
    </row>
    <row r="126" spans="1:5">
      <c r="A126" s="16">
        <f t="shared" si="10"/>
        <v>44150</v>
      </c>
    </row>
    <row r="127" spans="1:5">
      <c r="A127" s="21" t="s">
        <v>146</v>
      </c>
      <c r="B127" s="21"/>
      <c r="C127" s="21"/>
      <c r="D127" s="21"/>
      <c r="E127" s="21"/>
    </row>
    <row r="128" spans="1:5" ht="28.9">
      <c r="B128" s="3" t="s">
        <v>42</v>
      </c>
      <c r="C128" s="3" t="s">
        <v>43</v>
      </c>
      <c r="D128" s="3" t="s">
        <v>44</v>
      </c>
      <c r="E128" s="3" t="s">
        <v>45</v>
      </c>
    </row>
    <row r="129" spans="1:5" ht="15">
      <c r="A129" s="5">
        <f>A124+1</f>
        <v>44149</v>
      </c>
      <c r="B129" s="6" t="s">
        <v>46</v>
      </c>
      <c r="C129" s="7" t="s">
        <v>360</v>
      </c>
      <c r="D129" s="7" t="s">
        <v>372</v>
      </c>
      <c r="E129" s="8">
        <v>0.5</v>
      </c>
    </row>
    <row r="130" spans="1:5" ht="15">
      <c r="A130" s="3" t="s">
        <v>41</v>
      </c>
      <c r="B130" s="9" t="s">
        <v>49</v>
      </c>
      <c r="C130" s="10" t="s">
        <v>379</v>
      </c>
      <c r="D130" s="10" t="s">
        <v>380</v>
      </c>
      <c r="E130" s="11">
        <v>2</v>
      </c>
    </row>
    <row r="131" spans="1:5" ht="15">
      <c r="A131" s="16">
        <f>A120+7</f>
        <v>44151</v>
      </c>
      <c r="B131" s="6" t="s">
        <v>52</v>
      </c>
      <c r="C131" s="7" t="s">
        <v>381</v>
      </c>
      <c r="D131" s="7" t="s">
        <v>153</v>
      </c>
      <c r="E131" s="8">
        <v>0.5</v>
      </c>
    </row>
    <row r="132" spans="1:5" ht="15">
      <c r="A132" s="16">
        <f t="shared" ref="A132:A137" si="11">A121+7</f>
        <v>44152</v>
      </c>
      <c r="B132" s="9" t="s">
        <v>55</v>
      </c>
      <c r="C132" s="10"/>
      <c r="D132" s="10"/>
      <c r="E132" s="11"/>
    </row>
    <row r="133" spans="1:5" ht="15">
      <c r="A133" s="16">
        <f t="shared" si="11"/>
        <v>44153</v>
      </c>
      <c r="B133" s="6" t="s">
        <v>58</v>
      </c>
      <c r="C133" s="7" t="s">
        <v>382</v>
      </c>
      <c r="D133" s="7" t="s">
        <v>176</v>
      </c>
      <c r="E133" s="8">
        <v>2</v>
      </c>
    </row>
    <row r="134" spans="1:5" ht="15">
      <c r="A134" s="16">
        <f t="shared" si="11"/>
        <v>44154</v>
      </c>
      <c r="B134" s="9" t="s">
        <v>61</v>
      </c>
      <c r="C134" s="10"/>
      <c r="D134" s="10"/>
      <c r="E134" s="11"/>
    </row>
    <row r="135" spans="1:5" ht="15">
      <c r="A135" s="16">
        <f t="shared" si="11"/>
        <v>44155</v>
      </c>
      <c r="B135" s="6" t="s">
        <v>62</v>
      </c>
      <c r="C135" s="7" t="s">
        <v>383</v>
      </c>
      <c r="D135" s="7" t="s">
        <v>384</v>
      </c>
      <c r="E135" s="8">
        <v>5</v>
      </c>
    </row>
    <row r="136" spans="1:5">
      <c r="A136" s="16">
        <f t="shared" si="11"/>
        <v>44156</v>
      </c>
      <c r="D136" s="1" t="s">
        <v>63</v>
      </c>
      <c r="E136" s="4">
        <f>SUM(E129:E135)</f>
        <v>10</v>
      </c>
    </row>
    <row r="137" spans="1:5">
      <c r="A137" s="16">
        <f t="shared" si="11"/>
        <v>44157</v>
      </c>
    </row>
    <row r="138" spans="1:5">
      <c r="A138" s="21" t="s">
        <v>158</v>
      </c>
      <c r="B138" s="21"/>
      <c r="C138" s="21"/>
      <c r="D138" s="21"/>
      <c r="E138" s="21"/>
    </row>
    <row r="139" spans="1:5" ht="28.9">
      <c r="B139" s="3" t="s">
        <v>42</v>
      </c>
      <c r="C139" s="3" t="s">
        <v>43</v>
      </c>
      <c r="D139" s="3" t="s">
        <v>44</v>
      </c>
      <c r="E139" s="3" t="s">
        <v>45</v>
      </c>
    </row>
    <row r="140" spans="1:5">
      <c r="A140" s="5">
        <f>A135+1</f>
        <v>44156</v>
      </c>
      <c r="B140" s="6" t="s">
        <v>46</v>
      </c>
      <c r="C140" s="7"/>
      <c r="D140" s="7"/>
      <c r="E140" s="8"/>
    </row>
    <row r="141" spans="1:5">
      <c r="A141" s="3" t="s">
        <v>41</v>
      </c>
      <c r="B141" s="9" t="s">
        <v>49</v>
      </c>
      <c r="C141" s="10"/>
      <c r="D141" s="10"/>
      <c r="E141" s="11"/>
    </row>
    <row r="142" spans="1:5">
      <c r="A142" s="16">
        <f>A131+7</f>
        <v>44158</v>
      </c>
      <c r="B142" s="6" t="s">
        <v>52</v>
      </c>
      <c r="C142" s="7"/>
      <c r="D142" s="7"/>
      <c r="E142" s="8"/>
    </row>
    <row r="143" spans="1:5">
      <c r="A143" s="16">
        <f t="shared" ref="A143:A148" si="12">A132+7</f>
        <v>44159</v>
      </c>
      <c r="B143" s="9" t="s">
        <v>55</v>
      </c>
      <c r="C143" s="10"/>
      <c r="D143" s="10"/>
      <c r="E143" s="11"/>
    </row>
    <row r="144" spans="1:5">
      <c r="A144" s="16">
        <f t="shared" si="12"/>
        <v>44160</v>
      </c>
      <c r="B144" s="6" t="s">
        <v>58</v>
      </c>
      <c r="C144" s="7"/>
      <c r="D144" s="7"/>
      <c r="E144" s="8"/>
    </row>
    <row r="145" spans="1:5">
      <c r="A145" s="16">
        <f t="shared" si="12"/>
        <v>44161</v>
      </c>
      <c r="B145" s="9" t="s">
        <v>61</v>
      </c>
      <c r="C145" s="10"/>
      <c r="D145" s="10"/>
      <c r="E145" s="11"/>
    </row>
    <row r="146" spans="1:5">
      <c r="A146" s="16">
        <f t="shared" si="12"/>
        <v>44162</v>
      </c>
      <c r="B146" s="6" t="s">
        <v>62</v>
      </c>
      <c r="C146" s="7"/>
      <c r="D146" s="7"/>
      <c r="E146" s="8"/>
    </row>
    <row r="147" spans="1:5">
      <c r="A147" s="16">
        <f t="shared" si="12"/>
        <v>44163</v>
      </c>
      <c r="D147" s="1" t="s">
        <v>63</v>
      </c>
      <c r="E147" s="4">
        <f>SUM(E140:E146)</f>
        <v>0</v>
      </c>
    </row>
    <row r="148" spans="1:5">
      <c r="A148" s="16">
        <f t="shared" si="12"/>
        <v>44164</v>
      </c>
    </row>
    <row r="149" spans="1:5">
      <c r="A149" s="21" t="s">
        <v>159</v>
      </c>
      <c r="B149" s="21"/>
      <c r="C149" s="21"/>
      <c r="D149" s="21"/>
      <c r="E149" s="21"/>
    </row>
    <row r="150" spans="1:5" ht="28.9">
      <c r="B150" s="3" t="s">
        <v>42</v>
      </c>
      <c r="C150" s="3" t="s">
        <v>43</v>
      </c>
      <c r="D150" s="3" t="s">
        <v>44</v>
      </c>
      <c r="E150" s="3" t="s">
        <v>45</v>
      </c>
    </row>
    <row r="151" spans="1:5">
      <c r="A151" s="5">
        <f>A146+1</f>
        <v>44163</v>
      </c>
      <c r="B151" s="6" t="s">
        <v>46</v>
      </c>
      <c r="C151" s="7"/>
      <c r="D151" s="7"/>
      <c r="E151" s="8"/>
    </row>
    <row r="152" spans="1:5">
      <c r="A152" s="3" t="s">
        <v>41</v>
      </c>
      <c r="B152" s="9" t="s">
        <v>49</v>
      </c>
      <c r="C152" s="10"/>
      <c r="D152" s="10"/>
      <c r="E152" s="11"/>
    </row>
    <row r="153" spans="1:5">
      <c r="A153" s="16">
        <f>A142+7</f>
        <v>44165</v>
      </c>
      <c r="B153" s="6" t="s">
        <v>52</v>
      </c>
      <c r="C153" s="7"/>
      <c r="D153" s="7"/>
      <c r="E153" s="8"/>
    </row>
    <row r="154" spans="1:5">
      <c r="A154" s="16">
        <f t="shared" ref="A154:A159" si="13">A143+7</f>
        <v>44166</v>
      </c>
      <c r="B154" s="9" t="s">
        <v>55</v>
      </c>
      <c r="C154" s="10"/>
      <c r="D154" s="10"/>
      <c r="E154" s="11"/>
    </row>
    <row r="155" spans="1:5">
      <c r="A155" s="16">
        <f t="shared" si="13"/>
        <v>44167</v>
      </c>
      <c r="B155" s="6" t="s">
        <v>58</v>
      </c>
      <c r="C155" s="7"/>
      <c r="D155" s="7"/>
      <c r="E155" s="8"/>
    </row>
    <row r="156" spans="1:5">
      <c r="A156" s="16">
        <f t="shared" si="13"/>
        <v>44168</v>
      </c>
      <c r="B156" s="9" t="s">
        <v>61</v>
      </c>
      <c r="C156" s="10"/>
      <c r="D156" s="10"/>
      <c r="E156" s="11"/>
    </row>
    <row r="157" spans="1:5">
      <c r="A157" s="16">
        <f t="shared" si="13"/>
        <v>44169</v>
      </c>
      <c r="B157" s="6" t="s">
        <v>62</v>
      </c>
      <c r="C157" s="7"/>
      <c r="D157" s="7"/>
      <c r="E157" s="8"/>
    </row>
    <row r="158" spans="1:5">
      <c r="A158" s="16">
        <f t="shared" si="13"/>
        <v>44170</v>
      </c>
      <c r="D158" s="1" t="s">
        <v>63</v>
      </c>
      <c r="E158" s="4">
        <f>SUM(E151:E157)</f>
        <v>0</v>
      </c>
    </row>
    <row r="159" spans="1:5">
      <c r="A159" s="16">
        <f t="shared" si="13"/>
        <v>44171</v>
      </c>
    </row>
  </sheetData>
  <mergeCells count="14">
    <mergeCell ref="A138:E138"/>
    <mergeCell ref="A149:E149"/>
    <mergeCell ref="A72:E72"/>
    <mergeCell ref="A83:E83"/>
    <mergeCell ref="A94:E94"/>
    <mergeCell ref="A105:E105"/>
    <mergeCell ref="A116:E116"/>
    <mergeCell ref="A127:E127"/>
    <mergeCell ref="A61:E61"/>
    <mergeCell ref="A6:E6"/>
    <mergeCell ref="A17:E17"/>
    <mergeCell ref="A28:E28"/>
    <mergeCell ref="A39:E39"/>
    <mergeCell ref="A50:E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0"/>
  <sheetViews>
    <sheetView topLeftCell="A119" workbookViewId="0">
      <selection activeCell="E141" sqref="E141"/>
    </sheetView>
  </sheetViews>
  <sheetFormatPr defaultRowHeight="14.45"/>
  <cols>
    <col min="2" max="2" width="14.5703125" bestFit="1" customWidth="1"/>
    <col min="3" max="3" width="32" bestFit="1" customWidth="1"/>
    <col min="4" max="4" width="45.5703125" customWidth="1"/>
    <col min="5" max="5" width="10.42578125" customWidth="1"/>
  </cols>
  <sheetData>
    <row r="1" spans="1:7">
      <c r="A1" t="s">
        <v>385</v>
      </c>
      <c r="B1" t="s">
        <v>0</v>
      </c>
      <c r="C1" t="s">
        <v>239</v>
      </c>
      <c r="G1" s="15" t="s">
        <v>31</v>
      </c>
    </row>
    <row r="2" spans="1:7">
      <c r="B2" t="s">
        <v>32</v>
      </c>
      <c r="C2" t="s">
        <v>19</v>
      </c>
      <c r="G2" s="15" t="s">
        <v>33</v>
      </c>
    </row>
    <row r="3" spans="1:7">
      <c r="B3" t="s">
        <v>34</v>
      </c>
      <c r="C3" t="s">
        <v>24</v>
      </c>
      <c r="G3" s="15" t="s">
        <v>36</v>
      </c>
    </row>
    <row r="4" spans="1:7">
      <c r="G4" s="15" t="s">
        <v>37</v>
      </c>
    </row>
    <row r="5" spans="1:7">
      <c r="G5" s="15" t="s">
        <v>38</v>
      </c>
    </row>
    <row r="6" spans="1:7">
      <c r="A6" s="21" t="s">
        <v>39</v>
      </c>
      <c r="B6" s="21"/>
      <c r="C6" s="21"/>
      <c r="D6" s="21"/>
      <c r="E6" s="21"/>
      <c r="G6" s="15" t="s">
        <v>40</v>
      </c>
    </row>
    <row r="7" spans="1:7" ht="28.9">
      <c r="A7" s="3" t="s">
        <v>41</v>
      </c>
      <c r="B7" s="3" t="s">
        <v>42</v>
      </c>
      <c r="C7" s="3" t="s">
        <v>43</v>
      </c>
      <c r="D7" s="3" t="s">
        <v>44</v>
      </c>
      <c r="E7" s="3" t="s">
        <v>45</v>
      </c>
    </row>
    <row r="8" spans="1:7" s="2" customFormat="1" ht="28.9">
      <c r="A8" s="16">
        <v>44067</v>
      </c>
      <c r="B8" s="6" t="s">
        <v>46</v>
      </c>
      <c r="C8" s="7" t="s">
        <v>386</v>
      </c>
      <c r="D8" s="7" t="s">
        <v>387</v>
      </c>
      <c r="E8" s="8">
        <v>0.5</v>
      </c>
    </row>
    <row r="9" spans="1:7">
      <c r="A9" s="16">
        <f t="shared" ref="A9:A14" si="0">A8+1</f>
        <v>44068</v>
      </c>
      <c r="B9" s="9" t="s">
        <v>49</v>
      </c>
      <c r="C9" s="10"/>
      <c r="D9" s="10"/>
      <c r="E9" s="11"/>
    </row>
    <row r="10" spans="1:7" ht="28.9">
      <c r="A10" s="16">
        <f t="shared" si="0"/>
        <v>44069</v>
      </c>
      <c r="B10" s="6" t="s">
        <v>52</v>
      </c>
      <c r="C10" s="7" t="s">
        <v>388</v>
      </c>
      <c r="D10" s="7" t="s">
        <v>389</v>
      </c>
      <c r="E10" s="8">
        <v>2</v>
      </c>
    </row>
    <row r="11" spans="1:7">
      <c r="A11" s="16">
        <f t="shared" si="0"/>
        <v>44070</v>
      </c>
      <c r="B11" s="9" t="s">
        <v>55</v>
      </c>
      <c r="C11" s="10" t="s">
        <v>386</v>
      </c>
      <c r="D11" s="10" t="s">
        <v>390</v>
      </c>
      <c r="E11" s="11">
        <v>0.5</v>
      </c>
    </row>
    <row r="12" spans="1:7">
      <c r="A12" s="16">
        <f t="shared" si="0"/>
        <v>44071</v>
      </c>
      <c r="B12" s="6" t="s">
        <v>58</v>
      </c>
      <c r="C12" s="7" t="s">
        <v>391</v>
      </c>
      <c r="D12" s="7" t="s">
        <v>392</v>
      </c>
      <c r="E12" s="8">
        <v>1</v>
      </c>
    </row>
    <row r="13" spans="1:7">
      <c r="A13" s="16">
        <f t="shared" si="0"/>
        <v>44072</v>
      </c>
      <c r="B13" s="9" t="s">
        <v>61</v>
      </c>
      <c r="C13" s="10"/>
      <c r="D13" s="10"/>
      <c r="E13" s="11"/>
    </row>
    <row r="14" spans="1:7">
      <c r="A14" s="16">
        <f t="shared" si="0"/>
        <v>44073</v>
      </c>
      <c r="B14" s="6" t="s">
        <v>62</v>
      </c>
      <c r="C14" s="7"/>
      <c r="D14" s="7"/>
      <c r="E14" s="8"/>
    </row>
    <row r="15" spans="1:7">
      <c r="D15" s="1" t="s">
        <v>63</v>
      </c>
      <c r="E15" s="4">
        <f>SUM(E8:E14)</f>
        <v>4</v>
      </c>
    </row>
    <row r="17" spans="1:5">
      <c r="A17" s="21" t="s">
        <v>64</v>
      </c>
      <c r="B17" s="21"/>
      <c r="C17" s="21"/>
      <c r="D17" s="21"/>
      <c r="E17" s="21"/>
    </row>
    <row r="18" spans="1:5" ht="28.9">
      <c r="A18" s="3" t="s">
        <v>41</v>
      </c>
      <c r="B18" s="3" t="s">
        <v>42</v>
      </c>
      <c r="C18" s="3" t="s">
        <v>43</v>
      </c>
      <c r="D18" s="3" t="s">
        <v>44</v>
      </c>
      <c r="E18" s="3" t="s">
        <v>45</v>
      </c>
    </row>
    <row r="19" spans="1:5" ht="28.9">
      <c r="A19" s="16">
        <f>A8+7</f>
        <v>44074</v>
      </c>
      <c r="B19" s="6" t="s">
        <v>46</v>
      </c>
      <c r="C19" s="7" t="s">
        <v>393</v>
      </c>
      <c r="D19" s="7" t="s">
        <v>394</v>
      </c>
      <c r="E19" s="8">
        <v>2</v>
      </c>
    </row>
    <row r="20" spans="1:5">
      <c r="A20" s="16">
        <f t="shared" ref="A20:A25" si="1">A9+7</f>
        <v>44075</v>
      </c>
      <c r="B20" s="9" t="s">
        <v>49</v>
      </c>
      <c r="C20" s="10"/>
      <c r="D20" s="10"/>
      <c r="E20" s="11"/>
    </row>
    <row r="21" spans="1:5">
      <c r="A21" s="16">
        <f t="shared" si="1"/>
        <v>44076</v>
      </c>
      <c r="B21" s="6" t="s">
        <v>52</v>
      </c>
      <c r="C21" s="7" t="s">
        <v>395</v>
      </c>
      <c r="D21" s="7" t="s">
        <v>396</v>
      </c>
      <c r="E21" s="8">
        <v>1.5</v>
      </c>
    </row>
    <row r="22" spans="1:5">
      <c r="A22" s="16">
        <f t="shared" si="1"/>
        <v>44077</v>
      </c>
      <c r="B22" s="9" t="s">
        <v>55</v>
      </c>
      <c r="C22" s="10"/>
      <c r="D22" s="10"/>
      <c r="E22" s="11"/>
    </row>
    <row r="23" spans="1:5" ht="28.9">
      <c r="A23" s="16">
        <f t="shared" si="1"/>
        <v>44078</v>
      </c>
      <c r="B23" s="6" t="s">
        <v>58</v>
      </c>
      <c r="C23" s="7" t="s">
        <v>382</v>
      </c>
      <c r="D23" s="7" t="s">
        <v>397</v>
      </c>
      <c r="E23" s="8">
        <v>2</v>
      </c>
    </row>
    <row r="24" spans="1:5" ht="28.9">
      <c r="A24" s="16">
        <f t="shared" si="1"/>
        <v>44079</v>
      </c>
      <c r="B24" s="9" t="s">
        <v>61</v>
      </c>
      <c r="C24" s="10" t="s">
        <v>398</v>
      </c>
      <c r="D24" s="10" t="s">
        <v>399</v>
      </c>
      <c r="E24" s="11">
        <v>0.5</v>
      </c>
    </row>
    <row r="25" spans="1:5">
      <c r="A25" s="16">
        <f t="shared" si="1"/>
        <v>44080</v>
      </c>
      <c r="B25" s="6" t="s">
        <v>62</v>
      </c>
      <c r="C25" s="7"/>
      <c r="D25" s="7"/>
      <c r="E25" s="8"/>
    </row>
    <row r="26" spans="1:5">
      <c r="D26" s="1" t="s">
        <v>63</v>
      </c>
      <c r="E26" s="4">
        <f>SUM(E19:E25)</f>
        <v>6</v>
      </c>
    </row>
    <row r="28" spans="1:5">
      <c r="A28" s="21" t="s">
        <v>73</v>
      </c>
      <c r="B28" s="21"/>
      <c r="C28" s="21"/>
      <c r="D28" s="21"/>
      <c r="E28" s="21"/>
    </row>
    <row r="29" spans="1:5" ht="28.9">
      <c r="A29" s="3" t="s">
        <v>41</v>
      </c>
      <c r="B29" s="3" t="s">
        <v>42</v>
      </c>
      <c r="C29" s="3" t="s">
        <v>43</v>
      </c>
      <c r="D29" s="3" t="s">
        <v>44</v>
      </c>
      <c r="E29" s="3" t="s">
        <v>45</v>
      </c>
    </row>
    <row r="30" spans="1:5">
      <c r="A30" s="16">
        <f>A19+7</f>
        <v>44081</v>
      </c>
      <c r="B30" s="6" t="s">
        <v>46</v>
      </c>
      <c r="C30" s="7" t="s">
        <v>400</v>
      </c>
      <c r="D30" s="7" t="s">
        <v>401</v>
      </c>
      <c r="E30" s="8">
        <v>1.5</v>
      </c>
    </row>
    <row r="31" spans="1:5">
      <c r="A31" s="16">
        <f t="shared" ref="A31:A36" si="2">A20+7</f>
        <v>44082</v>
      </c>
      <c r="B31" s="9" t="s">
        <v>49</v>
      </c>
      <c r="C31" s="10"/>
      <c r="D31" s="10"/>
      <c r="E31" s="11"/>
    </row>
    <row r="32" spans="1:5">
      <c r="A32" s="16">
        <f t="shared" si="2"/>
        <v>44083</v>
      </c>
      <c r="B32" s="6" t="s">
        <v>52</v>
      </c>
      <c r="C32" s="7" t="s">
        <v>402</v>
      </c>
      <c r="D32" s="7" t="s">
        <v>153</v>
      </c>
      <c r="E32" s="8">
        <v>0.25</v>
      </c>
    </row>
    <row r="33" spans="1:5">
      <c r="A33" s="16">
        <f t="shared" si="2"/>
        <v>44084</v>
      </c>
      <c r="B33" s="9" t="s">
        <v>55</v>
      </c>
      <c r="C33" s="10"/>
      <c r="D33" s="10"/>
      <c r="E33" s="11"/>
    </row>
    <row r="34" spans="1:5">
      <c r="A34" s="16">
        <f t="shared" si="2"/>
        <v>44085</v>
      </c>
      <c r="B34" s="6" t="s">
        <v>58</v>
      </c>
      <c r="C34" s="7" t="s">
        <v>403</v>
      </c>
      <c r="D34" s="18" t="s">
        <v>404</v>
      </c>
      <c r="E34" s="8">
        <f>2+1.83</f>
        <v>3.83</v>
      </c>
    </row>
    <row r="35" spans="1:5">
      <c r="A35" s="16">
        <f t="shared" si="2"/>
        <v>44086</v>
      </c>
      <c r="B35" s="9" t="s">
        <v>61</v>
      </c>
      <c r="C35" s="10" t="s">
        <v>405</v>
      </c>
      <c r="D35" s="10" t="s">
        <v>406</v>
      </c>
      <c r="E35" s="11">
        <v>1</v>
      </c>
    </row>
    <row r="36" spans="1:5">
      <c r="A36" s="16">
        <f t="shared" si="2"/>
        <v>44087</v>
      </c>
      <c r="B36" s="6" t="s">
        <v>62</v>
      </c>
      <c r="C36" s="7"/>
      <c r="D36" s="7"/>
      <c r="E36" s="8"/>
    </row>
    <row r="37" spans="1:5">
      <c r="D37" s="1" t="s">
        <v>63</v>
      </c>
      <c r="E37" s="4">
        <f>SUM(E30:E36)</f>
        <v>6.58</v>
      </c>
    </row>
    <row r="39" spans="1:5">
      <c r="A39" s="21" t="s">
        <v>82</v>
      </c>
      <c r="B39" s="21"/>
      <c r="C39" s="21"/>
      <c r="D39" s="21"/>
      <c r="E39" s="21"/>
    </row>
    <row r="40" spans="1:5" ht="28.9">
      <c r="A40" s="3" t="s">
        <v>41</v>
      </c>
      <c r="B40" s="3" t="s">
        <v>42</v>
      </c>
      <c r="C40" s="3" t="s">
        <v>43</v>
      </c>
      <c r="D40" s="3" t="s">
        <v>44</v>
      </c>
      <c r="E40" s="3" t="s">
        <v>45</v>
      </c>
    </row>
    <row r="41" spans="1:5">
      <c r="A41" s="16">
        <f>A30+7</f>
        <v>44088</v>
      </c>
      <c r="B41" s="6" t="s">
        <v>46</v>
      </c>
      <c r="C41" s="7"/>
      <c r="D41" s="7"/>
      <c r="E41" s="8"/>
    </row>
    <row r="42" spans="1:5">
      <c r="A42" s="16">
        <f t="shared" ref="A42:A47" si="3">A31+7</f>
        <v>44089</v>
      </c>
      <c r="B42" s="9" t="s">
        <v>49</v>
      </c>
      <c r="C42" s="10"/>
      <c r="D42" s="10"/>
      <c r="E42" s="11"/>
    </row>
    <row r="43" spans="1:5">
      <c r="A43" s="16">
        <f t="shared" si="3"/>
        <v>44090</v>
      </c>
      <c r="B43" s="6" t="s">
        <v>52</v>
      </c>
      <c r="C43" s="7" t="s">
        <v>373</v>
      </c>
      <c r="D43" s="7" t="s">
        <v>407</v>
      </c>
      <c r="E43" s="8">
        <v>1.25</v>
      </c>
    </row>
    <row r="44" spans="1:5">
      <c r="A44" s="16">
        <f t="shared" si="3"/>
        <v>44091</v>
      </c>
      <c r="B44" s="9" t="s">
        <v>55</v>
      </c>
      <c r="C44" s="10"/>
      <c r="D44" s="10"/>
      <c r="E44" s="11"/>
    </row>
    <row r="45" spans="1:5">
      <c r="A45" s="16">
        <f t="shared" si="3"/>
        <v>44092</v>
      </c>
      <c r="B45" s="6" t="s">
        <v>58</v>
      </c>
      <c r="C45" s="7" t="s">
        <v>371</v>
      </c>
      <c r="D45" s="7" t="s">
        <v>407</v>
      </c>
      <c r="E45" s="8">
        <v>1</v>
      </c>
    </row>
    <row r="46" spans="1:5">
      <c r="A46" s="16">
        <f t="shared" si="3"/>
        <v>44093</v>
      </c>
      <c r="B46" s="9" t="s">
        <v>61</v>
      </c>
      <c r="C46" s="10"/>
      <c r="D46" s="10"/>
      <c r="E46" s="11"/>
    </row>
    <row r="47" spans="1:5">
      <c r="A47" s="16">
        <f t="shared" si="3"/>
        <v>44094</v>
      </c>
      <c r="B47" s="6" t="s">
        <v>62</v>
      </c>
      <c r="C47" s="7" t="s">
        <v>408</v>
      </c>
      <c r="D47" s="7" t="s">
        <v>409</v>
      </c>
      <c r="E47" s="8">
        <v>1.5</v>
      </c>
    </row>
    <row r="48" spans="1:5">
      <c r="D48" s="1" t="s">
        <v>63</v>
      </c>
      <c r="E48" s="4">
        <f>SUM(E41:E47)</f>
        <v>3.75</v>
      </c>
    </row>
    <row r="50" spans="1:5">
      <c r="A50" s="21" t="s">
        <v>91</v>
      </c>
      <c r="B50" s="21"/>
      <c r="C50" s="21"/>
      <c r="D50" s="21"/>
      <c r="E50" s="21"/>
    </row>
    <row r="51" spans="1:5" ht="28.9">
      <c r="A51" s="3" t="s">
        <v>41</v>
      </c>
      <c r="B51" s="3" t="s">
        <v>42</v>
      </c>
      <c r="C51" s="3" t="s">
        <v>43</v>
      </c>
      <c r="D51" s="3" t="s">
        <v>44</v>
      </c>
      <c r="E51" s="3" t="s">
        <v>45</v>
      </c>
    </row>
    <row r="52" spans="1:5" ht="28.9">
      <c r="A52" s="16">
        <f>A41+7</f>
        <v>44095</v>
      </c>
      <c r="B52" s="6" t="s">
        <v>46</v>
      </c>
      <c r="C52" s="7" t="s">
        <v>410</v>
      </c>
      <c r="D52" s="7" t="s">
        <v>411</v>
      </c>
      <c r="E52" s="8">
        <v>1.5</v>
      </c>
    </row>
    <row r="53" spans="1:5">
      <c r="A53" s="16">
        <f t="shared" ref="A53:A58" si="4">A42+7</f>
        <v>44096</v>
      </c>
      <c r="B53" s="9" t="s">
        <v>49</v>
      </c>
      <c r="C53" s="10"/>
      <c r="D53" s="10"/>
      <c r="E53" s="11"/>
    </row>
    <row r="54" spans="1:5" ht="28.9">
      <c r="A54" s="16">
        <f t="shared" si="4"/>
        <v>44097</v>
      </c>
      <c r="B54" s="6" t="s">
        <v>52</v>
      </c>
      <c r="C54" s="7" t="s">
        <v>412</v>
      </c>
      <c r="D54" s="7" t="s">
        <v>413</v>
      </c>
      <c r="E54" s="8">
        <v>0.75</v>
      </c>
    </row>
    <row r="55" spans="1:5">
      <c r="A55" s="16">
        <f t="shared" si="4"/>
        <v>44098</v>
      </c>
      <c r="B55" s="9" t="s">
        <v>55</v>
      </c>
      <c r="C55" s="10"/>
      <c r="D55" s="10"/>
      <c r="E55" s="11"/>
    </row>
    <row r="56" spans="1:5" ht="43.15">
      <c r="A56" s="16">
        <f t="shared" si="4"/>
        <v>44099</v>
      </c>
      <c r="B56" s="6" t="s">
        <v>58</v>
      </c>
      <c r="C56" s="7" t="s">
        <v>414</v>
      </c>
      <c r="D56" s="7" t="s">
        <v>415</v>
      </c>
      <c r="E56" s="8">
        <v>6</v>
      </c>
    </row>
    <row r="57" spans="1:5">
      <c r="A57" s="16">
        <f t="shared" si="4"/>
        <v>44100</v>
      </c>
      <c r="B57" s="9" t="s">
        <v>61</v>
      </c>
      <c r="C57" s="10"/>
      <c r="D57" s="10"/>
      <c r="E57" s="11"/>
    </row>
    <row r="58" spans="1:5" ht="28.9">
      <c r="A58" s="16">
        <f t="shared" si="4"/>
        <v>44101</v>
      </c>
      <c r="B58" s="6" t="s">
        <v>62</v>
      </c>
      <c r="C58" s="7" t="s">
        <v>416</v>
      </c>
      <c r="D58" s="7" t="s">
        <v>417</v>
      </c>
      <c r="E58" s="8">
        <v>0.5</v>
      </c>
    </row>
    <row r="59" spans="1:5">
      <c r="D59" s="1" t="s">
        <v>63</v>
      </c>
      <c r="E59" s="4">
        <f>SUM(E52:E58)</f>
        <v>8.75</v>
      </c>
    </row>
    <row r="61" spans="1:5">
      <c r="A61" s="21" t="s">
        <v>100</v>
      </c>
      <c r="B61" s="21"/>
      <c r="C61" s="21"/>
      <c r="D61" s="21"/>
      <c r="E61" s="21"/>
    </row>
    <row r="62" spans="1:5" ht="28.9">
      <c r="A62" s="3" t="s">
        <v>41</v>
      </c>
      <c r="B62" s="3" t="s">
        <v>42</v>
      </c>
      <c r="C62" s="3" t="s">
        <v>43</v>
      </c>
      <c r="D62" s="3" t="s">
        <v>44</v>
      </c>
      <c r="E62" s="3" t="s">
        <v>45</v>
      </c>
    </row>
    <row r="63" spans="1:5">
      <c r="A63" s="16">
        <f>A52+7</f>
        <v>44102</v>
      </c>
      <c r="B63" s="6" t="s">
        <v>46</v>
      </c>
      <c r="C63" s="7" t="s">
        <v>360</v>
      </c>
      <c r="D63" s="7" t="s">
        <v>342</v>
      </c>
      <c r="E63" s="8">
        <v>0.5</v>
      </c>
    </row>
    <row r="64" spans="1:5">
      <c r="A64" s="16">
        <f t="shared" ref="A64:A69" si="5">A53+7</f>
        <v>44103</v>
      </c>
      <c r="B64" s="9" t="s">
        <v>49</v>
      </c>
      <c r="C64" s="10"/>
      <c r="D64" s="10"/>
      <c r="E64" s="11"/>
    </row>
    <row r="65" spans="1:5" ht="28.9">
      <c r="A65" s="16">
        <f t="shared" si="5"/>
        <v>44104</v>
      </c>
      <c r="B65" s="6" t="s">
        <v>52</v>
      </c>
      <c r="C65" s="7" t="s">
        <v>418</v>
      </c>
      <c r="D65" s="7" t="s">
        <v>419</v>
      </c>
      <c r="E65" s="8">
        <v>1.25</v>
      </c>
    </row>
    <row r="66" spans="1:5">
      <c r="A66" s="16">
        <f t="shared" si="5"/>
        <v>44105</v>
      </c>
      <c r="B66" s="9" t="s">
        <v>55</v>
      </c>
      <c r="C66" s="10"/>
      <c r="D66" s="10"/>
      <c r="E66" s="11"/>
    </row>
    <row r="67" spans="1:5" ht="28.9">
      <c r="A67" s="16">
        <f t="shared" si="5"/>
        <v>44106</v>
      </c>
      <c r="B67" s="6" t="s">
        <v>58</v>
      </c>
      <c r="C67" s="7" t="s">
        <v>420</v>
      </c>
      <c r="D67" s="7" t="s">
        <v>421</v>
      </c>
      <c r="E67" s="8">
        <v>1.75</v>
      </c>
    </row>
    <row r="68" spans="1:5">
      <c r="A68" s="16">
        <f t="shared" si="5"/>
        <v>44107</v>
      </c>
      <c r="B68" s="9" t="s">
        <v>61</v>
      </c>
      <c r="C68" s="10"/>
      <c r="D68" s="10"/>
      <c r="E68" s="11"/>
    </row>
    <row r="69" spans="1:5">
      <c r="A69" s="16">
        <f t="shared" si="5"/>
        <v>44108</v>
      </c>
      <c r="B69" s="6" t="s">
        <v>62</v>
      </c>
      <c r="C69" s="7"/>
      <c r="D69" s="7"/>
      <c r="E69" s="8"/>
    </row>
    <row r="70" spans="1:5">
      <c r="D70" s="1" t="s">
        <v>63</v>
      </c>
      <c r="E70" s="4">
        <f>SUM(E63:E69)</f>
        <v>3.5</v>
      </c>
    </row>
    <row r="72" spans="1:5">
      <c r="A72" s="21" t="s">
        <v>107</v>
      </c>
      <c r="B72" s="21"/>
      <c r="C72" s="21"/>
      <c r="D72" s="21"/>
      <c r="E72" s="21"/>
    </row>
    <row r="73" spans="1:5" ht="28.9">
      <c r="A73" s="3" t="s">
        <v>41</v>
      </c>
      <c r="B73" s="3" t="s">
        <v>42</v>
      </c>
      <c r="C73" s="3" t="s">
        <v>43</v>
      </c>
      <c r="D73" s="3" t="s">
        <v>44</v>
      </c>
      <c r="E73" s="3" t="s">
        <v>45</v>
      </c>
    </row>
    <row r="74" spans="1:5">
      <c r="A74" s="16">
        <f>A63+7</f>
        <v>44109</v>
      </c>
      <c r="B74" s="6" t="s">
        <v>46</v>
      </c>
      <c r="C74" s="7" t="s">
        <v>360</v>
      </c>
      <c r="D74" s="7" t="s">
        <v>342</v>
      </c>
      <c r="E74" s="8">
        <v>0.5</v>
      </c>
    </row>
    <row r="75" spans="1:5">
      <c r="A75" s="16">
        <f t="shared" ref="A75:A80" si="6">A64+7</f>
        <v>44110</v>
      </c>
      <c r="B75" s="9" t="s">
        <v>49</v>
      </c>
      <c r="C75" s="10"/>
      <c r="D75" s="10"/>
      <c r="E75" s="11"/>
    </row>
    <row r="76" spans="1:5" ht="43.15">
      <c r="A76" s="16">
        <f t="shared" si="6"/>
        <v>44111</v>
      </c>
      <c r="B76" s="6" t="s">
        <v>52</v>
      </c>
      <c r="C76" s="7" t="s">
        <v>422</v>
      </c>
      <c r="D76" s="7" t="s">
        <v>423</v>
      </c>
      <c r="E76" s="8">
        <v>2.75</v>
      </c>
    </row>
    <row r="77" spans="1:5">
      <c r="A77" s="16">
        <f t="shared" si="6"/>
        <v>44112</v>
      </c>
      <c r="B77" s="9" t="s">
        <v>55</v>
      </c>
      <c r="C77" s="10"/>
      <c r="D77" s="10"/>
      <c r="E77" s="11"/>
    </row>
    <row r="78" spans="1:5" ht="28.9">
      <c r="A78" s="16">
        <f t="shared" si="6"/>
        <v>44113</v>
      </c>
      <c r="B78" s="6" t="s">
        <v>58</v>
      </c>
      <c r="C78" s="7" t="s">
        <v>424</v>
      </c>
      <c r="D78" s="7" t="s">
        <v>425</v>
      </c>
      <c r="E78" s="8">
        <v>2.75</v>
      </c>
    </row>
    <row r="79" spans="1:5">
      <c r="A79" s="16">
        <f t="shared" si="6"/>
        <v>44114</v>
      </c>
      <c r="B79" s="9" t="s">
        <v>61</v>
      </c>
      <c r="C79" s="10"/>
      <c r="D79" s="10"/>
      <c r="E79" s="11"/>
    </row>
    <row r="80" spans="1:5" ht="28.9">
      <c r="A80" s="16">
        <f t="shared" si="6"/>
        <v>44115</v>
      </c>
      <c r="B80" s="6" t="s">
        <v>62</v>
      </c>
      <c r="C80" s="7" t="s">
        <v>426</v>
      </c>
      <c r="D80" s="7" t="s">
        <v>427</v>
      </c>
      <c r="E80" s="8">
        <v>2.5</v>
      </c>
    </row>
    <row r="81" spans="1:5">
      <c r="D81" s="1" t="s">
        <v>63</v>
      </c>
      <c r="E81" s="4">
        <f>SUM(E74:E80)</f>
        <v>8.5</v>
      </c>
    </row>
    <row r="83" spans="1:5">
      <c r="A83" s="21" t="s">
        <v>118</v>
      </c>
      <c r="B83" s="21"/>
      <c r="C83" s="21"/>
      <c r="D83" s="21"/>
      <c r="E83" s="21"/>
    </row>
    <row r="84" spans="1:5" ht="28.9">
      <c r="A84" s="3" t="s">
        <v>41</v>
      </c>
      <c r="B84" s="3" t="s">
        <v>42</v>
      </c>
      <c r="C84" s="3" t="s">
        <v>43</v>
      </c>
      <c r="D84" s="3" t="s">
        <v>44</v>
      </c>
      <c r="E84" s="3" t="s">
        <v>45</v>
      </c>
    </row>
    <row r="85" spans="1:5" ht="28.9">
      <c r="A85" s="16">
        <f>A74+7</f>
        <v>44116</v>
      </c>
      <c r="B85" s="6" t="s">
        <v>46</v>
      </c>
      <c r="C85" s="7" t="s">
        <v>428</v>
      </c>
      <c r="D85" s="7" t="s">
        <v>429</v>
      </c>
      <c r="E85" s="8">
        <v>1.5</v>
      </c>
    </row>
    <row r="86" spans="1:5">
      <c r="A86" s="16">
        <f t="shared" ref="A86:A91" si="7">A75+7</f>
        <v>44117</v>
      </c>
      <c r="B86" s="9" t="s">
        <v>49</v>
      </c>
      <c r="C86" s="10"/>
      <c r="D86" s="10"/>
      <c r="E86" s="11"/>
    </row>
    <row r="87" spans="1:5">
      <c r="A87" s="16">
        <f t="shared" si="7"/>
        <v>44118</v>
      </c>
      <c r="B87" s="6" t="s">
        <v>52</v>
      </c>
      <c r="C87" s="7" t="s">
        <v>381</v>
      </c>
      <c r="D87" s="7" t="s">
        <v>430</v>
      </c>
      <c r="E87" s="8">
        <v>0.5</v>
      </c>
    </row>
    <row r="88" spans="1:5">
      <c r="A88" s="16">
        <f t="shared" si="7"/>
        <v>44119</v>
      </c>
      <c r="B88" s="9" t="s">
        <v>55</v>
      </c>
      <c r="C88" s="10"/>
      <c r="D88" s="10"/>
      <c r="E88" s="11"/>
    </row>
    <row r="89" spans="1:5">
      <c r="A89" s="16">
        <f t="shared" si="7"/>
        <v>44120</v>
      </c>
      <c r="B89" s="6" t="s">
        <v>58</v>
      </c>
      <c r="C89" s="7" t="s">
        <v>431</v>
      </c>
      <c r="D89" s="7" t="s">
        <v>432</v>
      </c>
      <c r="E89" s="8">
        <v>1.5</v>
      </c>
    </row>
    <row r="90" spans="1:5">
      <c r="A90" s="16">
        <f t="shared" si="7"/>
        <v>44121</v>
      </c>
      <c r="B90" s="9" t="s">
        <v>61</v>
      </c>
      <c r="C90" s="10" t="s">
        <v>433</v>
      </c>
      <c r="D90" s="10" t="s">
        <v>434</v>
      </c>
      <c r="E90" s="11">
        <v>6.5</v>
      </c>
    </row>
    <row r="91" spans="1:5">
      <c r="A91" s="16">
        <f t="shared" si="7"/>
        <v>44122</v>
      </c>
      <c r="B91" s="6" t="s">
        <v>62</v>
      </c>
      <c r="C91" s="7" t="s">
        <v>435</v>
      </c>
      <c r="D91" s="7" t="s">
        <v>436</v>
      </c>
      <c r="E91" s="8">
        <v>3</v>
      </c>
    </row>
    <row r="92" spans="1:5">
      <c r="D92" s="1" t="s">
        <v>63</v>
      </c>
      <c r="E92" s="4">
        <f>SUM(E85:E91)</f>
        <v>13</v>
      </c>
    </row>
    <row r="94" spans="1:5">
      <c r="A94" s="21" t="s">
        <v>125</v>
      </c>
      <c r="B94" s="21"/>
      <c r="C94" s="21"/>
      <c r="D94" s="21"/>
      <c r="E94" s="21"/>
    </row>
    <row r="95" spans="1:5" ht="28.9">
      <c r="B95" s="3" t="s">
        <v>42</v>
      </c>
      <c r="C95" s="3" t="s">
        <v>43</v>
      </c>
      <c r="D95" s="3" t="s">
        <v>44</v>
      </c>
      <c r="E95" s="3" t="s">
        <v>45</v>
      </c>
    </row>
    <row r="96" spans="1:5">
      <c r="A96" s="5">
        <f>A91+1</f>
        <v>44123</v>
      </c>
      <c r="B96" s="6" t="s">
        <v>46</v>
      </c>
      <c r="C96" s="7" t="s">
        <v>360</v>
      </c>
      <c r="D96" s="7" t="s">
        <v>126</v>
      </c>
      <c r="E96" s="8">
        <v>0.5</v>
      </c>
    </row>
    <row r="97" spans="1:5">
      <c r="A97" s="3" t="s">
        <v>41</v>
      </c>
      <c r="B97" s="9" t="s">
        <v>49</v>
      </c>
      <c r="C97" s="10"/>
      <c r="D97" s="10"/>
      <c r="E97" s="11"/>
    </row>
    <row r="98" spans="1:5" ht="28.9">
      <c r="A98" s="16">
        <f>A85+14</f>
        <v>44130</v>
      </c>
      <c r="B98" s="6" t="s">
        <v>52</v>
      </c>
      <c r="C98" s="7" t="s">
        <v>437</v>
      </c>
      <c r="D98" s="7" t="s">
        <v>438</v>
      </c>
      <c r="E98" s="8">
        <v>4.5</v>
      </c>
    </row>
    <row r="99" spans="1:5">
      <c r="A99" s="16">
        <f t="shared" ref="A99:A104" si="8">A98+1</f>
        <v>44131</v>
      </c>
      <c r="B99" s="9" t="s">
        <v>55</v>
      </c>
      <c r="C99" s="10"/>
      <c r="D99" s="10"/>
      <c r="E99" s="11"/>
    </row>
    <row r="100" spans="1:5" ht="28.9">
      <c r="A100" s="16">
        <f t="shared" si="8"/>
        <v>44132</v>
      </c>
      <c r="B100" s="6" t="s">
        <v>58</v>
      </c>
      <c r="C100" s="7" t="s">
        <v>364</v>
      </c>
      <c r="D100" s="7" t="s">
        <v>439</v>
      </c>
      <c r="E100" s="8">
        <v>0.5</v>
      </c>
    </row>
    <row r="101" spans="1:5" ht="28.9">
      <c r="A101" s="16">
        <f t="shared" si="8"/>
        <v>44133</v>
      </c>
      <c r="B101" s="9" t="s">
        <v>61</v>
      </c>
      <c r="C101" s="10" t="s">
        <v>440</v>
      </c>
      <c r="D101" s="10" t="s">
        <v>441</v>
      </c>
      <c r="E101" s="11">
        <v>5.5</v>
      </c>
    </row>
    <row r="102" spans="1:5">
      <c r="A102" s="16">
        <f t="shared" si="8"/>
        <v>44134</v>
      </c>
      <c r="B102" s="6" t="s">
        <v>62</v>
      </c>
      <c r="C102" s="7" t="s">
        <v>364</v>
      </c>
      <c r="D102" s="7" t="s">
        <v>176</v>
      </c>
      <c r="E102" s="8">
        <v>0.5</v>
      </c>
    </row>
    <row r="103" spans="1:5">
      <c r="A103" s="16">
        <f t="shared" si="8"/>
        <v>44135</v>
      </c>
      <c r="D103" s="1" t="s">
        <v>63</v>
      </c>
      <c r="E103" s="4">
        <f>SUM(E96:E102)</f>
        <v>11.5</v>
      </c>
    </row>
    <row r="104" spans="1:5">
      <c r="A104" s="16">
        <f t="shared" si="8"/>
        <v>44136</v>
      </c>
    </row>
    <row r="105" spans="1:5">
      <c r="A105" s="21" t="s">
        <v>135</v>
      </c>
      <c r="B105" s="21"/>
      <c r="C105" s="21"/>
      <c r="D105" s="21"/>
      <c r="E105" s="21"/>
    </row>
    <row r="106" spans="1:5" ht="28.9">
      <c r="B106" s="3" t="s">
        <v>42</v>
      </c>
      <c r="C106" s="3" t="s">
        <v>43</v>
      </c>
      <c r="D106" s="3" t="s">
        <v>44</v>
      </c>
      <c r="E106" s="3" t="s">
        <v>45</v>
      </c>
    </row>
    <row r="107" spans="1:5">
      <c r="A107" s="5">
        <f>A102+1</f>
        <v>44135</v>
      </c>
      <c r="B107" s="6" t="s">
        <v>46</v>
      </c>
      <c r="C107" s="7" t="s">
        <v>360</v>
      </c>
      <c r="D107" s="7" t="s">
        <v>126</v>
      </c>
      <c r="E107" s="8">
        <v>0.5</v>
      </c>
    </row>
    <row r="108" spans="1:5">
      <c r="A108" s="3" t="s">
        <v>41</v>
      </c>
      <c r="B108" s="9" t="s">
        <v>49</v>
      </c>
      <c r="C108" s="10"/>
      <c r="D108" s="10"/>
      <c r="E108" s="11"/>
    </row>
    <row r="109" spans="1:5">
      <c r="A109" s="16">
        <f>A98+7</f>
        <v>44137</v>
      </c>
      <c r="B109" s="6" t="s">
        <v>52</v>
      </c>
      <c r="C109" s="7" t="s">
        <v>369</v>
      </c>
      <c r="D109" s="7" t="s">
        <v>370</v>
      </c>
      <c r="E109" s="8">
        <v>1.5</v>
      </c>
    </row>
    <row r="110" spans="1:5">
      <c r="A110" s="16">
        <f t="shared" ref="A110:A115" si="9">A99+7</f>
        <v>44138</v>
      </c>
      <c r="B110" s="9" t="s">
        <v>55</v>
      </c>
      <c r="C110" s="10"/>
      <c r="D110" s="10"/>
      <c r="E110" s="11"/>
    </row>
    <row r="111" spans="1:5">
      <c r="A111" s="16">
        <f t="shared" si="9"/>
        <v>44139</v>
      </c>
      <c r="B111" s="6" t="s">
        <v>58</v>
      </c>
      <c r="C111" s="7" t="s">
        <v>371</v>
      </c>
      <c r="D111" s="7" t="s">
        <v>176</v>
      </c>
      <c r="E111" s="8">
        <v>1</v>
      </c>
    </row>
    <row r="112" spans="1:5">
      <c r="A112" s="16">
        <f t="shared" si="9"/>
        <v>44140</v>
      </c>
      <c r="B112" s="9" t="s">
        <v>61</v>
      </c>
      <c r="C112" s="10"/>
      <c r="D112" s="10"/>
      <c r="E112" s="11"/>
    </row>
    <row r="113" spans="1:5">
      <c r="A113" s="16">
        <f t="shared" si="9"/>
        <v>44141</v>
      </c>
      <c r="B113" s="6" t="s">
        <v>62</v>
      </c>
      <c r="C113" s="7"/>
      <c r="D113" s="7"/>
      <c r="E113" s="8"/>
    </row>
    <row r="114" spans="1:5">
      <c r="A114" s="16">
        <f t="shared" si="9"/>
        <v>44142</v>
      </c>
      <c r="D114" s="1" t="s">
        <v>63</v>
      </c>
      <c r="E114" s="4">
        <f>SUM(E107:E113)</f>
        <v>3</v>
      </c>
    </row>
    <row r="115" spans="1:5">
      <c r="A115" s="16">
        <f t="shared" si="9"/>
        <v>44143</v>
      </c>
    </row>
    <row r="116" spans="1:5">
      <c r="A116" s="21" t="s">
        <v>140</v>
      </c>
      <c r="B116" s="21"/>
      <c r="C116" s="21"/>
      <c r="D116" s="21"/>
      <c r="E116" s="21"/>
    </row>
    <row r="117" spans="1:5" ht="28.9">
      <c r="B117" s="3" t="s">
        <v>42</v>
      </c>
      <c r="C117" s="3" t="s">
        <v>43</v>
      </c>
      <c r="D117" s="3" t="s">
        <v>44</v>
      </c>
      <c r="E117" s="3" t="s">
        <v>45</v>
      </c>
    </row>
    <row r="118" spans="1:5">
      <c r="A118" s="5">
        <f>A113+1</f>
        <v>44142</v>
      </c>
      <c r="B118" s="6" t="s">
        <v>46</v>
      </c>
      <c r="C118" s="7" t="s">
        <v>360</v>
      </c>
      <c r="D118" s="7" t="s">
        <v>372</v>
      </c>
      <c r="E118" s="8">
        <v>0.5</v>
      </c>
    </row>
    <row r="119" spans="1:5">
      <c r="A119" s="3" t="s">
        <v>41</v>
      </c>
      <c r="B119" s="9" t="s">
        <v>49</v>
      </c>
      <c r="C119" s="10"/>
      <c r="D119" s="10"/>
      <c r="E119" s="11"/>
    </row>
    <row r="120" spans="1:5" ht="28.9">
      <c r="A120" s="16">
        <f>A109+7</f>
        <v>44144</v>
      </c>
      <c r="B120" s="6" t="s">
        <v>52</v>
      </c>
      <c r="C120" s="7" t="s">
        <v>373</v>
      </c>
      <c r="D120" s="7" t="s">
        <v>374</v>
      </c>
      <c r="E120" s="8">
        <v>1.25</v>
      </c>
    </row>
    <row r="121" spans="1:5">
      <c r="A121" s="16">
        <f t="shared" ref="A121:A126" si="10">A110+7</f>
        <v>44145</v>
      </c>
      <c r="B121" s="9" t="s">
        <v>55</v>
      </c>
      <c r="C121" s="10"/>
      <c r="D121" s="10"/>
      <c r="E121" s="11"/>
    </row>
    <row r="122" spans="1:5">
      <c r="A122" s="16">
        <f t="shared" si="10"/>
        <v>44146</v>
      </c>
      <c r="B122" s="6" t="s">
        <v>58</v>
      </c>
      <c r="C122" s="7"/>
      <c r="D122" s="7"/>
      <c r="E122" s="8"/>
    </row>
    <row r="123" spans="1:5">
      <c r="A123" s="16">
        <f t="shared" si="10"/>
        <v>44147</v>
      </c>
      <c r="B123" s="9" t="s">
        <v>61</v>
      </c>
      <c r="C123" s="10" t="s">
        <v>442</v>
      </c>
      <c r="D123" s="10" t="s">
        <v>443</v>
      </c>
      <c r="E123" s="11">
        <v>5</v>
      </c>
    </row>
    <row r="124" spans="1:5" ht="28.9">
      <c r="A124" s="16">
        <f t="shared" si="10"/>
        <v>44148</v>
      </c>
      <c r="B124" s="6" t="s">
        <v>62</v>
      </c>
      <c r="C124" s="7" t="s">
        <v>444</v>
      </c>
      <c r="D124" s="7" t="s">
        <v>445</v>
      </c>
      <c r="E124" s="8">
        <v>2.5</v>
      </c>
    </row>
    <row r="125" spans="1:5">
      <c r="A125" s="16">
        <f t="shared" si="10"/>
        <v>44149</v>
      </c>
      <c r="D125" s="1" t="s">
        <v>63</v>
      </c>
      <c r="E125" s="4">
        <f>SUM(E118:E124)</f>
        <v>9.25</v>
      </c>
    </row>
    <row r="126" spans="1:5">
      <c r="A126" s="16">
        <f t="shared" si="10"/>
        <v>44150</v>
      </c>
    </row>
    <row r="127" spans="1:5">
      <c r="A127" s="21" t="s">
        <v>146</v>
      </c>
      <c r="B127" s="21"/>
      <c r="C127" s="21"/>
      <c r="D127" s="21"/>
      <c r="E127" s="21"/>
    </row>
    <row r="128" spans="1:5" ht="28.9">
      <c r="B128" s="3" t="s">
        <v>42</v>
      </c>
      <c r="C128" s="3" t="s">
        <v>43</v>
      </c>
      <c r="D128" s="3" t="s">
        <v>44</v>
      </c>
      <c r="E128" s="3" t="s">
        <v>45</v>
      </c>
    </row>
    <row r="129" spans="1:5">
      <c r="A129" s="5">
        <f>A124+1</f>
        <v>44149</v>
      </c>
      <c r="B129" s="6" t="s">
        <v>46</v>
      </c>
      <c r="C129" s="7" t="s">
        <v>360</v>
      </c>
      <c r="D129" s="7" t="s">
        <v>372</v>
      </c>
      <c r="E129" s="8">
        <v>0.5</v>
      </c>
    </row>
    <row r="130" spans="1:5">
      <c r="A130" s="3" t="s">
        <v>41</v>
      </c>
      <c r="B130" s="9" t="s">
        <v>49</v>
      </c>
      <c r="C130" s="10"/>
      <c r="D130" s="10"/>
      <c r="E130" s="11"/>
    </row>
    <row r="131" spans="1:5">
      <c r="A131" s="16">
        <f>A120+7</f>
        <v>44151</v>
      </c>
      <c r="B131" s="6" t="s">
        <v>52</v>
      </c>
      <c r="C131" s="7" t="s">
        <v>381</v>
      </c>
      <c r="D131" s="7" t="s">
        <v>153</v>
      </c>
      <c r="E131" s="8">
        <v>0.5</v>
      </c>
    </row>
    <row r="132" spans="1:5">
      <c r="A132" s="16">
        <f t="shared" ref="A132:A137" si="11">A121+7</f>
        <v>44152</v>
      </c>
      <c r="B132" s="9" t="s">
        <v>55</v>
      </c>
      <c r="C132" s="10"/>
      <c r="D132" s="10"/>
      <c r="E132" s="11"/>
    </row>
    <row r="133" spans="1:5">
      <c r="A133" s="16">
        <f t="shared" si="11"/>
        <v>44153</v>
      </c>
      <c r="B133" s="6" t="s">
        <v>58</v>
      </c>
      <c r="C133" s="7" t="s">
        <v>382</v>
      </c>
      <c r="D133" s="7" t="s">
        <v>176</v>
      </c>
      <c r="E133" s="8">
        <v>2</v>
      </c>
    </row>
    <row r="134" spans="1:5" ht="28.9">
      <c r="A134" s="16">
        <f t="shared" si="11"/>
        <v>44154</v>
      </c>
      <c r="B134" s="9" t="s">
        <v>61</v>
      </c>
      <c r="C134" s="10" t="s">
        <v>446</v>
      </c>
      <c r="D134" s="10" t="s">
        <v>447</v>
      </c>
      <c r="E134" s="11">
        <v>7</v>
      </c>
    </row>
    <row r="135" spans="1:5" ht="15">
      <c r="A135" s="16">
        <f t="shared" si="11"/>
        <v>44155</v>
      </c>
      <c r="B135" s="6" t="s">
        <v>62</v>
      </c>
      <c r="C135" s="7" t="s">
        <v>448</v>
      </c>
      <c r="D135" s="7" t="s">
        <v>449</v>
      </c>
      <c r="E135" s="8">
        <v>2</v>
      </c>
    </row>
    <row r="136" spans="1:5">
      <c r="A136" s="16">
        <f t="shared" si="11"/>
        <v>44156</v>
      </c>
      <c r="D136" s="1" t="s">
        <v>63</v>
      </c>
      <c r="E136" s="4">
        <f>SUM(E129:E135)</f>
        <v>12</v>
      </c>
    </row>
    <row r="137" spans="1:5">
      <c r="A137" s="16">
        <f t="shared" si="11"/>
        <v>44157</v>
      </c>
    </row>
    <row r="138" spans="1:5">
      <c r="A138" s="21" t="s">
        <v>158</v>
      </c>
      <c r="B138" s="21"/>
      <c r="C138" s="21"/>
      <c r="D138" s="21"/>
      <c r="E138" s="21"/>
    </row>
    <row r="139" spans="1:5" ht="30">
      <c r="B139" s="3" t="s">
        <v>42</v>
      </c>
      <c r="C139" s="3" t="s">
        <v>43</v>
      </c>
      <c r="D139" s="3" t="s">
        <v>44</v>
      </c>
      <c r="E139" s="3" t="s">
        <v>45</v>
      </c>
    </row>
    <row r="140" spans="1:5" ht="15">
      <c r="A140" s="5">
        <f>A135+1</f>
        <v>44156</v>
      </c>
      <c r="B140" s="6" t="s">
        <v>46</v>
      </c>
      <c r="C140" s="7" t="s">
        <v>450</v>
      </c>
      <c r="D140" s="7" t="s">
        <v>451</v>
      </c>
      <c r="E140" s="8">
        <v>2</v>
      </c>
    </row>
    <row r="141" spans="1:5">
      <c r="A141" s="3" t="s">
        <v>41</v>
      </c>
      <c r="B141" s="9" t="s">
        <v>49</v>
      </c>
      <c r="C141" s="10"/>
      <c r="D141" s="10"/>
      <c r="E141" s="11"/>
    </row>
    <row r="142" spans="1:5">
      <c r="A142" s="16">
        <f>A131+7</f>
        <v>44158</v>
      </c>
      <c r="B142" s="6" t="s">
        <v>52</v>
      </c>
      <c r="C142" s="7"/>
      <c r="D142" s="7"/>
      <c r="E142" s="8"/>
    </row>
    <row r="143" spans="1:5">
      <c r="A143" s="16">
        <f t="shared" ref="A143:A148" si="12">A132+7</f>
        <v>44159</v>
      </c>
      <c r="B143" s="9" t="s">
        <v>55</v>
      </c>
      <c r="C143" s="10"/>
      <c r="D143" s="10"/>
      <c r="E143" s="11"/>
    </row>
    <row r="144" spans="1:5" ht="15">
      <c r="A144" s="16">
        <f t="shared" si="12"/>
        <v>44160</v>
      </c>
      <c r="B144" s="6" t="s">
        <v>58</v>
      </c>
      <c r="C144" s="7" t="s">
        <v>452</v>
      </c>
      <c r="D144" s="7"/>
      <c r="E144" s="8"/>
    </row>
    <row r="145" spans="1:5">
      <c r="A145" s="16">
        <f t="shared" si="12"/>
        <v>44161</v>
      </c>
      <c r="B145" s="9" t="s">
        <v>61</v>
      </c>
      <c r="C145" s="10"/>
      <c r="D145" s="10"/>
      <c r="E145" s="11"/>
    </row>
    <row r="146" spans="1:5">
      <c r="A146" s="16">
        <f t="shared" si="12"/>
        <v>44162</v>
      </c>
      <c r="B146" s="6" t="s">
        <v>62</v>
      </c>
      <c r="C146" s="7"/>
      <c r="D146" s="7"/>
      <c r="E146" s="8"/>
    </row>
    <row r="147" spans="1:5">
      <c r="A147" s="16">
        <f t="shared" si="12"/>
        <v>44163</v>
      </c>
      <c r="D147" s="1" t="s">
        <v>63</v>
      </c>
      <c r="E147" s="4">
        <f>SUM(E140:E146)</f>
        <v>2</v>
      </c>
    </row>
    <row r="148" spans="1:5">
      <c r="A148" s="16">
        <f t="shared" si="12"/>
        <v>44164</v>
      </c>
    </row>
    <row r="149" spans="1:5">
      <c r="A149" s="21" t="s">
        <v>159</v>
      </c>
      <c r="B149" s="21"/>
      <c r="C149" s="21"/>
      <c r="D149" s="21"/>
      <c r="E149" s="21"/>
    </row>
    <row r="150" spans="1:5" ht="28.9">
      <c r="B150" s="3" t="s">
        <v>42</v>
      </c>
      <c r="C150" s="3" t="s">
        <v>43</v>
      </c>
      <c r="D150" s="3" t="s">
        <v>44</v>
      </c>
      <c r="E150" s="3" t="s">
        <v>45</v>
      </c>
    </row>
    <row r="151" spans="1:5">
      <c r="A151" s="5">
        <f>A146+1</f>
        <v>44163</v>
      </c>
      <c r="B151" s="6" t="s">
        <v>46</v>
      </c>
      <c r="C151" s="7"/>
      <c r="D151" s="7"/>
      <c r="E151" s="8"/>
    </row>
    <row r="152" spans="1:5">
      <c r="A152" s="3" t="s">
        <v>41</v>
      </c>
      <c r="B152" s="9" t="s">
        <v>49</v>
      </c>
      <c r="C152" s="10"/>
      <c r="D152" s="10"/>
      <c r="E152" s="11"/>
    </row>
    <row r="153" spans="1:5">
      <c r="A153" s="16">
        <f>A142+7</f>
        <v>44165</v>
      </c>
      <c r="B153" s="6" t="s">
        <v>52</v>
      </c>
      <c r="C153" s="7"/>
      <c r="D153" s="7"/>
      <c r="E153" s="8"/>
    </row>
    <row r="154" spans="1:5">
      <c r="A154" s="16">
        <f t="shared" ref="A154:A159" si="13">A143+7</f>
        <v>44166</v>
      </c>
      <c r="B154" s="9" t="s">
        <v>55</v>
      </c>
      <c r="C154" s="10"/>
      <c r="D154" s="10"/>
      <c r="E154" s="11"/>
    </row>
    <row r="155" spans="1:5">
      <c r="A155" s="16">
        <f t="shared" si="13"/>
        <v>44167</v>
      </c>
      <c r="B155" s="6" t="s">
        <v>58</v>
      </c>
      <c r="C155" s="7"/>
      <c r="D155" s="7"/>
      <c r="E155" s="8"/>
    </row>
    <row r="156" spans="1:5">
      <c r="A156" s="16">
        <f t="shared" si="13"/>
        <v>44168</v>
      </c>
      <c r="B156" s="9" t="s">
        <v>61</v>
      </c>
      <c r="C156" s="10"/>
      <c r="D156" s="10"/>
      <c r="E156" s="11"/>
    </row>
    <row r="157" spans="1:5">
      <c r="A157" s="16">
        <f t="shared" si="13"/>
        <v>44169</v>
      </c>
      <c r="B157" s="6" t="s">
        <v>62</v>
      </c>
      <c r="C157" s="7"/>
      <c r="D157" s="7"/>
      <c r="E157" s="8"/>
    </row>
    <row r="158" spans="1:5">
      <c r="A158" s="16">
        <f t="shared" si="13"/>
        <v>44170</v>
      </c>
      <c r="D158" s="1" t="s">
        <v>63</v>
      </c>
      <c r="E158" s="4">
        <f>SUM(E151:E157)</f>
        <v>0</v>
      </c>
    </row>
    <row r="159" spans="1:5">
      <c r="A159" s="16">
        <f t="shared" si="13"/>
        <v>44171</v>
      </c>
    </row>
    <row r="160" spans="1:5">
      <c r="D160" s="1" t="s">
        <v>63</v>
      </c>
      <c r="E160" s="4">
        <f>SUM(E153:E159)</f>
        <v>0</v>
      </c>
    </row>
  </sheetData>
  <mergeCells count="14">
    <mergeCell ref="A28:E28"/>
    <mergeCell ref="A17:E17"/>
    <mergeCell ref="A6:E6"/>
    <mergeCell ref="A94:E94"/>
    <mergeCell ref="A116:E116"/>
    <mergeCell ref="A127:E127"/>
    <mergeCell ref="A138:E138"/>
    <mergeCell ref="A149:E149"/>
    <mergeCell ref="A39:E39"/>
    <mergeCell ref="A50:E50"/>
    <mergeCell ref="A61:E61"/>
    <mergeCell ref="A72:E72"/>
    <mergeCell ref="A83:E83"/>
    <mergeCell ref="A105:E10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CC586FA37A141A958BE8A33A37FED" ma:contentTypeVersion="10" ma:contentTypeDescription="Create a new document." ma:contentTypeScope="" ma:versionID="915ad9026eae0e1a223a56966bf1899d">
  <xsd:schema xmlns:xsd="http://www.w3.org/2001/XMLSchema" xmlns:xs="http://www.w3.org/2001/XMLSchema" xmlns:p="http://schemas.microsoft.com/office/2006/metadata/properties" xmlns:ns2="9d9aa378-6e7a-426a-b961-20202a0aac26" targetNamespace="http://schemas.microsoft.com/office/2006/metadata/properties" ma:root="true" ma:fieldsID="e06d8869939b1e32983b94bd8dca11c6" ns2:_="">
    <xsd:import namespace="9d9aa378-6e7a-426a-b961-20202a0aa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aa378-6e7a-426a-b961-20202a0aa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87CFFD-B130-4F9A-9561-4670FCB86CA9}"/>
</file>

<file path=customXml/itemProps2.xml><?xml version="1.0" encoding="utf-8"?>
<ds:datastoreItem xmlns:ds="http://schemas.openxmlformats.org/officeDocument/2006/customXml" ds:itemID="{E7463D26-653A-4314-9242-8378AF258D7D}"/>
</file>

<file path=customXml/itemProps3.xml><?xml version="1.0" encoding="utf-8"?>
<ds:datastoreItem xmlns:ds="http://schemas.openxmlformats.org/officeDocument/2006/customXml" ds:itemID="{D783C555-34E6-4F0B-B14F-3FB27EDCA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Northern Arizona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Kay Oman</dc:creator>
  <cp:keywords/>
  <dc:description/>
  <cp:lastModifiedBy>Jessie B Russell</cp:lastModifiedBy>
  <cp:revision/>
  <dcterms:created xsi:type="dcterms:W3CDTF">2019-09-27T16:46:57Z</dcterms:created>
  <dcterms:modified xsi:type="dcterms:W3CDTF">2020-11-20T23:25:24Z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0x01010047BCC586FA37A141A958BE8A33A37FED</vt:lpwstr>
  </property>
</Properties>
</file>